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1295" windowHeight="6375"/>
  </bookViews>
  <sheets>
    <sheet name="Lambs" sheetId="5" r:id="rId1"/>
  </sheets>
  <definedNames>
    <definedName name="_xlnm.Print_Titles" localSheetId="0">Lambs!$A:$A,Lambs!$1:$5</definedName>
  </definedNames>
  <calcPr calcId="145621"/>
</workbook>
</file>

<file path=xl/calcChain.xml><?xml version="1.0" encoding="utf-8"?>
<calcChain xmlns="http://schemas.openxmlformats.org/spreadsheetml/2006/main">
  <c r="D5" i="5" l="1"/>
  <c r="S23" i="5"/>
  <c r="B19" i="5"/>
  <c r="D21" i="5"/>
  <c r="W17" i="5"/>
  <c r="F13" i="5"/>
  <c r="L11" i="5"/>
  <c r="W14" i="5"/>
  <c r="H15" i="5"/>
  <c r="H23" i="5"/>
  <c r="S20" i="5"/>
  <c r="H17" i="5"/>
  <c r="Q11" i="5"/>
  <c r="Y23" i="5"/>
  <c r="E10" i="5"/>
  <c r="N11" i="5"/>
  <c r="P13" i="5"/>
  <c r="P15" i="5"/>
  <c r="J17" i="5"/>
  <c r="L19" i="5"/>
  <c r="L21" i="5"/>
  <c r="N23" i="5"/>
  <c r="S12" i="5"/>
  <c r="S15" i="5"/>
  <c r="AC17" i="5"/>
  <c r="U21" i="5"/>
  <c r="U24" i="5"/>
  <c r="I10" i="5"/>
  <c r="K12" i="5"/>
  <c r="I14" i="5"/>
  <c r="C16" i="5"/>
  <c r="E18" i="5"/>
  <c r="E20" i="5"/>
  <c r="N21" i="5"/>
  <c r="O24" i="5"/>
  <c r="AC12" i="5"/>
  <c r="Y15" i="5"/>
  <c r="Q19" i="5"/>
  <c r="Q22" i="5"/>
  <c r="AC24" i="5"/>
  <c r="D11" i="5"/>
  <c r="D13" i="5"/>
  <c r="M14" i="5"/>
  <c r="O16" i="5"/>
  <c r="M18" i="5"/>
  <c r="G20" i="5"/>
  <c r="M22" i="5"/>
  <c r="Y10" i="5"/>
  <c r="U13" i="5"/>
  <c r="AA16" i="5"/>
  <c r="AA19" i="5"/>
  <c r="W22" i="5"/>
  <c r="B11" i="5"/>
  <c r="G12" i="5"/>
  <c r="N13" i="5"/>
  <c r="F15" i="5"/>
  <c r="K16" i="5"/>
  <c r="C18" i="5"/>
  <c r="J19" i="5"/>
  <c r="O20" i="5"/>
  <c r="G22" i="5"/>
  <c r="I24" i="5"/>
  <c r="AA11" i="5"/>
  <c r="Q14" i="5"/>
  <c r="U16" i="5"/>
  <c r="Y18" i="5"/>
  <c r="AC20" i="5"/>
  <c r="AD24" i="5"/>
  <c r="AA24" i="5"/>
  <c r="Y24" i="5"/>
  <c r="Q24" i="5"/>
  <c r="W23" i="5"/>
  <c r="AC22" i="5"/>
  <c r="U22" i="5"/>
  <c r="AA21" i="5"/>
  <c r="S21" i="5"/>
  <c r="Y20" i="5"/>
  <c r="Q20" i="5"/>
  <c r="W19" i="5"/>
  <c r="AC18" i="5"/>
  <c r="U18" i="5"/>
  <c r="AA17" i="5"/>
  <c r="S17" i="5"/>
  <c r="Y16" i="5"/>
  <c r="Q16" i="5"/>
  <c r="W15" i="5"/>
  <c r="AC14" i="5"/>
  <c r="U14" i="5"/>
  <c r="AA13" i="5"/>
  <c r="S13" i="5"/>
  <c r="Y12" i="5"/>
  <c r="Q12" i="5"/>
  <c r="W11" i="5"/>
  <c r="AC10" i="5"/>
  <c r="U10" i="5"/>
  <c r="M24" i="5"/>
  <c r="E24" i="5"/>
  <c r="L23" i="5"/>
  <c r="D23" i="5"/>
  <c r="K22" i="5"/>
  <c r="C22" i="5"/>
  <c r="J21" i="5"/>
  <c r="B21" i="5"/>
  <c r="I20" i="5"/>
  <c r="P19" i="5"/>
  <c r="H19" i="5"/>
  <c r="O18" i="5"/>
  <c r="G18" i="5"/>
  <c r="N17" i="5"/>
  <c r="F17" i="5"/>
  <c r="M16" i="5"/>
  <c r="E16" i="5"/>
  <c r="L15" i="5"/>
  <c r="D15" i="5"/>
  <c r="K14" i="5"/>
  <c r="C14" i="5"/>
  <c r="J13" i="5"/>
  <c r="B13" i="5"/>
  <c r="I12" i="5"/>
  <c r="P11" i="5"/>
  <c r="H11" i="5"/>
  <c r="O10" i="5"/>
  <c r="G10" i="5"/>
  <c r="W24" i="5"/>
  <c r="AC23" i="5"/>
  <c r="U23" i="5"/>
  <c r="AA22" i="5"/>
  <c r="S22" i="5"/>
  <c r="Y21" i="5"/>
  <c r="Q21" i="5"/>
  <c r="W20" i="5"/>
  <c r="AC19" i="5"/>
  <c r="U19" i="5"/>
  <c r="AA18" i="5"/>
  <c r="S18" i="5"/>
  <c r="Y17" i="5"/>
  <c r="Q17" i="5"/>
  <c r="W16" i="5"/>
  <c r="AC15" i="5"/>
  <c r="U15" i="5"/>
  <c r="AA14" i="5"/>
  <c r="S14" i="5"/>
  <c r="Y13" i="5"/>
  <c r="Q13" i="5"/>
  <c r="W12" i="5"/>
  <c r="AC11" i="5"/>
  <c r="U11" i="5"/>
  <c r="AA10" i="5"/>
  <c r="S10" i="5"/>
  <c r="K24" i="5"/>
  <c r="C24" i="5"/>
  <c r="J23" i="5"/>
  <c r="B23" i="5"/>
  <c r="I22" i="5"/>
  <c r="K10" i="5"/>
  <c r="F11" i="5"/>
  <c r="C12" i="5"/>
  <c r="M12" i="5"/>
  <c r="H13" i="5"/>
  <c r="E14" i="5"/>
  <c r="O14" i="5"/>
  <c r="J15" i="5"/>
  <c r="G16" i="5"/>
  <c r="B17" i="5"/>
  <c r="L17" i="5"/>
  <c r="I18" i="5"/>
  <c r="D19" i="5"/>
  <c r="N19" i="5"/>
  <c r="K20" i="5"/>
  <c r="F21" i="5"/>
  <c r="P21" i="5"/>
  <c r="O22" i="5"/>
  <c r="P23" i="5"/>
  <c r="Q10" i="5"/>
  <c r="S11" i="5"/>
  <c r="U12" i="5"/>
  <c r="W13" i="5"/>
  <c r="Y14" i="5"/>
  <c r="AA15" i="5"/>
  <c r="AC16" i="5"/>
  <c r="Q18" i="5"/>
  <c r="S19" i="5"/>
  <c r="U20" i="5"/>
  <c r="W21" i="5"/>
  <c r="Y22" i="5"/>
  <c r="AA23" i="5"/>
  <c r="C10" i="5"/>
  <c r="M10" i="5"/>
  <c r="J11" i="5"/>
  <c r="E12" i="5"/>
  <c r="O12" i="5"/>
  <c r="L13" i="5"/>
  <c r="G14" i="5"/>
  <c r="B15" i="5"/>
  <c r="N15" i="5"/>
  <c r="I16" i="5"/>
  <c r="D17" i="5"/>
  <c r="P17" i="5"/>
  <c r="K18" i="5"/>
  <c r="F19" i="5"/>
  <c r="C20" i="5"/>
  <c r="M20" i="5"/>
  <c r="H21" i="5"/>
  <c r="E22" i="5"/>
  <c r="F23" i="5"/>
  <c r="G24" i="5"/>
  <c r="W10" i="5"/>
  <c r="Y11" i="5"/>
  <c r="AA12" i="5"/>
  <c r="AC13" i="5"/>
  <c r="Q15" i="5"/>
  <c r="S16" i="5"/>
  <c r="U17" i="5"/>
  <c r="W18" i="5"/>
  <c r="Y19" i="5"/>
  <c r="AA20" i="5"/>
  <c r="AC21" i="5"/>
  <c r="Q23" i="5"/>
  <c r="S24" i="5"/>
  <c r="B10" i="5"/>
  <c r="D10" i="5"/>
  <c r="F10" i="5"/>
  <c r="H10" i="5"/>
  <c r="J10" i="5"/>
  <c r="L10" i="5"/>
  <c r="N10" i="5"/>
  <c r="P10" i="5"/>
  <c r="C11" i="5"/>
  <c r="E11" i="5"/>
  <c r="G11" i="5"/>
  <c r="I11" i="5"/>
  <c r="K11" i="5"/>
  <c r="M11" i="5"/>
  <c r="O11" i="5"/>
  <c r="B12" i="5"/>
  <c r="D12" i="5"/>
  <c r="F12" i="5"/>
  <c r="H12" i="5"/>
  <c r="J12" i="5"/>
  <c r="L12" i="5"/>
  <c r="N12" i="5"/>
  <c r="P12" i="5"/>
  <c r="C13" i="5"/>
  <c r="E13" i="5"/>
  <c r="G13" i="5"/>
  <c r="I13" i="5"/>
  <c r="K13" i="5"/>
  <c r="M13" i="5"/>
  <c r="O13" i="5"/>
  <c r="B14" i="5"/>
  <c r="D14" i="5"/>
  <c r="F14" i="5"/>
  <c r="H14" i="5"/>
  <c r="J14" i="5"/>
  <c r="L14" i="5"/>
  <c r="N14" i="5"/>
  <c r="P14" i="5"/>
  <c r="C15" i="5"/>
  <c r="E15" i="5"/>
  <c r="G15" i="5"/>
  <c r="I15" i="5"/>
  <c r="K15" i="5"/>
  <c r="M15" i="5"/>
  <c r="O15" i="5"/>
  <c r="B16" i="5"/>
  <c r="D16" i="5"/>
  <c r="F16" i="5"/>
  <c r="H16" i="5"/>
  <c r="J16" i="5"/>
  <c r="L16" i="5"/>
  <c r="N16" i="5"/>
  <c r="P16" i="5"/>
  <c r="C17" i="5"/>
  <c r="E17" i="5"/>
  <c r="G17" i="5"/>
  <c r="I17" i="5"/>
  <c r="K17" i="5"/>
  <c r="M17" i="5"/>
  <c r="O17" i="5"/>
  <c r="B18" i="5"/>
  <c r="D18" i="5"/>
  <c r="F18" i="5"/>
  <c r="H18" i="5"/>
  <c r="J18" i="5"/>
  <c r="L18" i="5"/>
  <c r="N18" i="5"/>
  <c r="P18" i="5"/>
  <c r="C19" i="5"/>
  <c r="E19" i="5"/>
  <c r="G19" i="5"/>
  <c r="I19" i="5"/>
  <c r="K19" i="5"/>
  <c r="M19" i="5"/>
  <c r="O19" i="5"/>
  <c r="B20" i="5"/>
  <c r="D20" i="5"/>
  <c r="F20" i="5"/>
  <c r="H20" i="5"/>
  <c r="J20" i="5"/>
  <c r="L20" i="5"/>
  <c r="N20" i="5"/>
  <c r="P20" i="5"/>
  <c r="C21" i="5"/>
  <c r="E21" i="5"/>
  <c r="G21" i="5"/>
  <c r="I21" i="5"/>
  <c r="K21" i="5"/>
  <c r="M21" i="5"/>
  <c r="O21" i="5"/>
  <c r="B22" i="5"/>
  <c r="D22" i="5"/>
  <c r="F22" i="5"/>
  <c r="H22" i="5"/>
  <c r="J22" i="5"/>
  <c r="L22" i="5"/>
  <c r="N22" i="5"/>
  <c r="P22" i="5"/>
  <c r="C23" i="5"/>
  <c r="E23" i="5"/>
  <c r="G23" i="5"/>
  <c r="I23" i="5"/>
  <c r="K23" i="5"/>
  <c r="M23" i="5"/>
  <c r="O23" i="5"/>
  <c r="B24" i="5"/>
  <c r="D24" i="5"/>
  <c r="F24" i="5"/>
  <c r="H24" i="5"/>
  <c r="J24" i="5"/>
  <c r="L24" i="5"/>
  <c r="N24" i="5"/>
  <c r="P24" i="5"/>
  <c r="R10" i="5"/>
  <c r="T10" i="5"/>
  <c r="V10" i="5"/>
  <c r="X10" i="5"/>
  <c r="Z10" i="5"/>
  <c r="AB10" i="5"/>
  <c r="AD10" i="5"/>
  <c r="R11" i="5"/>
  <c r="T11" i="5"/>
  <c r="V11" i="5"/>
  <c r="X11" i="5"/>
  <c r="Z11" i="5"/>
  <c r="AB11" i="5"/>
  <c r="AD11" i="5"/>
  <c r="R12" i="5"/>
  <c r="T12" i="5"/>
  <c r="V12" i="5"/>
  <c r="X12" i="5"/>
  <c r="Z12" i="5"/>
  <c r="AB12" i="5"/>
  <c r="AD12" i="5"/>
  <c r="R13" i="5"/>
  <c r="T13" i="5"/>
  <c r="V13" i="5"/>
  <c r="X13" i="5"/>
  <c r="Z13" i="5"/>
  <c r="AB13" i="5"/>
  <c r="AD13" i="5"/>
  <c r="R14" i="5"/>
  <c r="T14" i="5"/>
  <c r="V14" i="5"/>
  <c r="X14" i="5"/>
  <c r="Z14" i="5"/>
  <c r="AB14" i="5"/>
  <c r="AD14" i="5"/>
  <c r="R15" i="5"/>
  <c r="T15" i="5"/>
  <c r="V15" i="5"/>
  <c r="X15" i="5"/>
  <c r="Z15" i="5"/>
  <c r="AB15" i="5"/>
  <c r="AD15" i="5"/>
  <c r="R16" i="5"/>
  <c r="T16" i="5"/>
  <c r="V16" i="5"/>
  <c r="X16" i="5"/>
  <c r="Z16" i="5"/>
  <c r="AB16" i="5"/>
  <c r="AD16" i="5"/>
  <c r="R17" i="5"/>
  <c r="T17" i="5"/>
  <c r="V17" i="5"/>
  <c r="X17" i="5"/>
  <c r="Z17" i="5"/>
  <c r="AB17" i="5"/>
  <c r="AD17" i="5"/>
  <c r="R18" i="5"/>
  <c r="T18" i="5"/>
  <c r="V18" i="5"/>
  <c r="X18" i="5"/>
  <c r="Z18" i="5"/>
  <c r="AB18" i="5"/>
  <c r="AD18" i="5"/>
  <c r="R19" i="5"/>
  <c r="T19" i="5"/>
  <c r="V19" i="5"/>
  <c r="X19" i="5"/>
  <c r="Z19" i="5"/>
  <c r="AB19" i="5"/>
  <c r="AD19" i="5"/>
  <c r="R20" i="5"/>
  <c r="T20" i="5"/>
  <c r="V20" i="5"/>
  <c r="X20" i="5"/>
  <c r="Z20" i="5"/>
  <c r="AB20" i="5"/>
  <c r="AD20" i="5"/>
  <c r="R21" i="5"/>
  <c r="T21" i="5"/>
  <c r="V21" i="5"/>
  <c r="X21" i="5"/>
  <c r="Z21" i="5"/>
  <c r="AB21" i="5"/>
  <c r="AD21" i="5"/>
  <c r="R22" i="5"/>
  <c r="T22" i="5"/>
  <c r="V22" i="5"/>
  <c r="X22" i="5"/>
  <c r="Z22" i="5"/>
  <c r="AB22" i="5"/>
  <c r="AD22" i="5"/>
  <c r="R23" i="5"/>
  <c r="T23" i="5"/>
  <c r="V23" i="5"/>
  <c r="X23" i="5"/>
  <c r="Z23" i="5"/>
  <c r="AB23" i="5"/>
  <c r="AD23" i="5"/>
  <c r="R24" i="5"/>
  <c r="T24" i="5"/>
  <c r="V24" i="5"/>
  <c r="X24" i="5"/>
  <c r="Z24" i="5"/>
  <c r="AB24" i="5"/>
</calcChain>
</file>

<file path=xl/sharedStrings.xml><?xml version="1.0" encoding="utf-8"?>
<sst xmlns="http://schemas.openxmlformats.org/spreadsheetml/2006/main" count="10" uniqueCount="10">
  <si>
    <t>Spring Weigh-In</t>
  </si>
  <si>
    <t>Fair Weigh-In</t>
  </si>
  <si>
    <t>Total Days</t>
  </si>
  <si>
    <t xml:space="preserve"> </t>
  </si>
  <si>
    <t>Average Daily Gain</t>
  </si>
  <si>
    <t>Beginning</t>
  </si>
  <si>
    <t>Weight</t>
  </si>
  <si>
    <t>Market Lamb Finishing Weights</t>
  </si>
  <si>
    <t>Weight requirement of 100  pounds</t>
  </si>
  <si>
    <t>Greenwood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</si>
</sst>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14" fontId="1" fillId="0" borderId="0" xfId="0" applyNumberFormat="1" applyFont="1"/>
    <xf numFmtId="1" fontId="1" fillId="2" borderId="3" xfId="0" applyNumberFormat="1" applyFont="1" applyFill="1" applyBorder="1" applyAlignment="1">
      <alignment horizontal="center"/>
    </xf>
    <xf numFmtId="1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zoomScaleNormal="100" workbookViewId="0">
      <selection activeCell="B6" sqref="B6"/>
    </sheetView>
  </sheetViews>
  <sheetFormatPr defaultRowHeight="15.75" x14ac:dyDescent="0.25"/>
  <cols>
    <col min="1" max="1" width="15.28515625" style="1" customWidth="1"/>
    <col min="2" max="3" width="7.7109375" style="1" customWidth="1"/>
    <col min="4" max="4" width="9.85546875" style="1" customWidth="1"/>
    <col min="5" max="30" width="7.7109375" style="1" customWidth="1"/>
    <col min="31" max="16384" width="9.140625" style="1"/>
  </cols>
  <sheetData>
    <row r="1" spans="1:31" s="2" customFormat="1" ht="20.25" x14ac:dyDescent="0.3">
      <c r="A1" s="2" t="s">
        <v>9</v>
      </c>
      <c r="B1" s="2" t="s">
        <v>7</v>
      </c>
    </row>
    <row r="3" spans="1:31" x14ac:dyDescent="0.25">
      <c r="B3" s="1" t="s">
        <v>0</v>
      </c>
      <c r="D3" s="13">
        <v>42491</v>
      </c>
      <c r="F3" s="1" t="s">
        <v>8</v>
      </c>
    </row>
    <row r="4" spans="1:31" x14ac:dyDescent="0.25">
      <c r="B4" s="1" t="s">
        <v>1</v>
      </c>
      <c r="D4" s="15">
        <v>42580</v>
      </c>
      <c r="W4" s="11"/>
    </row>
    <row r="5" spans="1:31" x14ac:dyDescent="0.25">
      <c r="B5" s="1" t="s">
        <v>2</v>
      </c>
      <c r="D5" s="1">
        <f>D4-D3</f>
        <v>89</v>
      </c>
    </row>
    <row r="7" spans="1:31" ht="18.75" x14ac:dyDescent="0.3">
      <c r="B7" s="3"/>
      <c r="C7" s="3"/>
      <c r="D7" s="3"/>
      <c r="E7" s="3"/>
      <c r="F7" s="3"/>
      <c r="G7" s="4" t="s">
        <v>3</v>
      </c>
      <c r="H7" s="4" t="s">
        <v>4</v>
      </c>
      <c r="I7" s="3"/>
      <c r="J7" s="3"/>
      <c r="K7" s="3"/>
      <c r="L7" s="3"/>
      <c r="M7" s="3"/>
      <c r="N7" s="3"/>
      <c r="O7" s="3"/>
      <c r="P7" s="3"/>
    </row>
    <row r="8" spans="1:31" ht="18.75" x14ac:dyDescent="0.3">
      <c r="A8" s="6" t="s">
        <v>5</v>
      </c>
    </row>
    <row r="9" spans="1:31" ht="18.75" x14ac:dyDescent="0.3">
      <c r="A9" s="9" t="s">
        <v>6</v>
      </c>
      <c r="B9" s="7">
        <v>0.25</v>
      </c>
      <c r="C9" s="7">
        <v>0.27</v>
      </c>
      <c r="D9" s="7">
        <v>0.28999999999999998</v>
      </c>
      <c r="E9" s="7">
        <v>0.31</v>
      </c>
      <c r="F9" s="7">
        <v>0.33</v>
      </c>
      <c r="G9" s="7">
        <v>0.35</v>
      </c>
      <c r="H9" s="7">
        <v>0.37</v>
      </c>
      <c r="I9" s="7">
        <v>0.39</v>
      </c>
      <c r="J9" s="7">
        <v>0.41</v>
      </c>
      <c r="K9" s="7">
        <v>0.43</v>
      </c>
      <c r="L9" s="7">
        <v>0.45</v>
      </c>
      <c r="M9" s="7">
        <v>0.47</v>
      </c>
      <c r="N9" s="7">
        <v>0.49</v>
      </c>
      <c r="O9" s="7">
        <v>0.51</v>
      </c>
      <c r="P9" s="7">
        <v>0.53</v>
      </c>
      <c r="Q9" s="7">
        <v>0.55000000000000004</v>
      </c>
      <c r="R9" s="7">
        <v>0.56999999999999995</v>
      </c>
      <c r="S9" s="7">
        <v>0.59</v>
      </c>
      <c r="T9" s="7">
        <v>0.61</v>
      </c>
      <c r="U9" s="7">
        <v>0.63</v>
      </c>
      <c r="V9" s="7">
        <v>0.65</v>
      </c>
      <c r="W9" s="7">
        <v>0.67</v>
      </c>
      <c r="X9" s="7">
        <v>0.69</v>
      </c>
      <c r="Y9" s="7">
        <v>0.71</v>
      </c>
      <c r="Z9" s="7">
        <v>0.73</v>
      </c>
      <c r="AA9" s="7">
        <v>0.75</v>
      </c>
      <c r="AB9" s="7">
        <v>0.77</v>
      </c>
      <c r="AC9" s="7">
        <v>0.79</v>
      </c>
      <c r="AD9" s="7">
        <v>0.81</v>
      </c>
    </row>
    <row r="10" spans="1:31" x14ac:dyDescent="0.25">
      <c r="A10" s="5">
        <v>40</v>
      </c>
      <c r="B10" s="8">
        <f t="shared" ref="B10:K24" si="0">($D$5*B$9)+$A10</f>
        <v>62.25</v>
      </c>
      <c r="C10" s="8">
        <f t="shared" si="0"/>
        <v>64.03</v>
      </c>
      <c r="D10" s="8">
        <f t="shared" si="0"/>
        <v>65.81</v>
      </c>
      <c r="E10" s="8">
        <f t="shared" si="0"/>
        <v>67.59</v>
      </c>
      <c r="F10" s="8">
        <f t="shared" si="0"/>
        <v>69.37</v>
      </c>
      <c r="G10" s="8">
        <f t="shared" si="0"/>
        <v>71.150000000000006</v>
      </c>
      <c r="H10" s="8">
        <f t="shared" si="0"/>
        <v>72.930000000000007</v>
      </c>
      <c r="I10" s="8">
        <f t="shared" si="0"/>
        <v>74.710000000000008</v>
      </c>
      <c r="J10" s="10">
        <f t="shared" si="0"/>
        <v>76.489999999999995</v>
      </c>
      <c r="K10" s="8">
        <f t="shared" si="0"/>
        <v>78.27</v>
      </c>
      <c r="L10" s="8">
        <f t="shared" ref="L10:U24" si="1">($D$5*L$9)+$A10</f>
        <v>80.050000000000011</v>
      </c>
      <c r="M10" s="8">
        <f t="shared" si="1"/>
        <v>81.83</v>
      </c>
      <c r="N10" s="8">
        <f t="shared" si="1"/>
        <v>83.61</v>
      </c>
      <c r="O10" s="8">
        <f t="shared" si="1"/>
        <v>85.39</v>
      </c>
      <c r="P10" s="8">
        <f t="shared" si="1"/>
        <v>87.17</v>
      </c>
      <c r="Q10" s="8">
        <f t="shared" si="1"/>
        <v>88.95</v>
      </c>
      <c r="R10" s="8">
        <f t="shared" si="1"/>
        <v>90.72999999999999</v>
      </c>
      <c r="S10" s="8">
        <f t="shared" si="1"/>
        <v>92.509999999999991</v>
      </c>
      <c r="T10" s="8">
        <f t="shared" si="1"/>
        <v>94.289999999999992</v>
      </c>
      <c r="U10" s="10">
        <f t="shared" si="1"/>
        <v>96.07</v>
      </c>
      <c r="V10" s="10">
        <f t="shared" ref="V10:AD24" si="2">($D$5*V$9)+$A10</f>
        <v>97.85</v>
      </c>
      <c r="W10" s="14">
        <f t="shared" si="2"/>
        <v>99.63</v>
      </c>
      <c r="X10" s="14">
        <f t="shared" si="2"/>
        <v>101.41</v>
      </c>
      <c r="Y10" s="14">
        <f t="shared" si="2"/>
        <v>103.19</v>
      </c>
      <c r="Z10" s="14">
        <f t="shared" si="2"/>
        <v>104.97</v>
      </c>
      <c r="AA10" s="14">
        <f t="shared" si="2"/>
        <v>106.75</v>
      </c>
      <c r="AB10" s="14">
        <f t="shared" si="2"/>
        <v>108.53</v>
      </c>
      <c r="AC10" s="14">
        <f t="shared" si="2"/>
        <v>110.31</v>
      </c>
      <c r="AD10" s="14">
        <f t="shared" si="2"/>
        <v>112.09</v>
      </c>
    </row>
    <row r="11" spans="1:31" x14ac:dyDescent="0.25">
      <c r="A11" s="5">
        <v>45</v>
      </c>
      <c r="B11" s="8">
        <f t="shared" si="0"/>
        <v>67.25</v>
      </c>
      <c r="C11" s="8">
        <f t="shared" si="0"/>
        <v>69.03</v>
      </c>
      <c r="D11" s="8">
        <f t="shared" si="0"/>
        <v>70.81</v>
      </c>
      <c r="E11" s="8">
        <f t="shared" si="0"/>
        <v>72.59</v>
      </c>
      <c r="F11" s="8">
        <f t="shared" si="0"/>
        <v>74.37</v>
      </c>
      <c r="G11" s="8">
        <f t="shared" si="0"/>
        <v>76.150000000000006</v>
      </c>
      <c r="H11" s="8">
        <f t="shared" si="0"/>
        <v>77.930000000000007</v>
      </c>
      <c r="I11" s="8">
        <f t="shared" si="0"/>
        <v>79.710000000000008</v>
      </c>
      <c r="J11" s="8">
        <f t="shared" si="0"/>
        <v>81.489999999999995</v>
      </c>
      <c r="K11" s="8">
        <f t="shared" si="0"/>
        <v>83.27</v>
      </c>
      <c r="L11" s="8">
        <f t="shared" si="1"/>
        <v>85.050000000000011</v>
      </c>
      <c r="M11" s="8">
        <f t="shared" si="1"/>
        <v>86.83</v>
      </c>
      <c r="N11" s="8">
        <f t="shared" si="1"/>
        <v>88.61</v>
      </c>
      <c r="O11" s="8">
        <f t="shared" si="1"/>
        <v>90.39</v>
      </c>
      <c r="P11" s="8">
        <f t="shared" si="1"/>
        <v>92.17</v>
      </c>
      <c r="Q11" s="8">
        <f t="shared" si="1"/>
        <v>93.95</v>
      </c>
      <c r="R11" s="8">
        <f t="shared" si="1"/>
        <v>95.72999999999999</v>
      </c>
      <c r="S11" s="10">
        <f t="shared" si="1"/>
        <v>97.509999999999991</v>
      </c>
      <c r="T11" s="10">
        <f t="shared" si="1"/>
        <v>99.289999999999992</v>
      </c>
      <c r="U11" s="14">
        <f t="shared" si="1"/>
        <v>101.07</v>
      </c>
      <c r="V11" s="14">
        <f t="shared" si="2"/>
        <v>102.85</v>
      </c>
      <c r="W11" s="14">
        <f t="shared" si="2"/>
        <v>104.63</v>
      </c>
      <c r="X11" s="14">
        <f t="shared" si="2"/>
        <v>106.41</v>
      </c>
      <c r="Y11" s="14">
        <f t="shared" si="2"/>
        <v>108.19</v>
      </c>
      <c r="Z11" s="14">
        <f t="shared" si="2"/>
        <v>109.97</v>
      </c>
      <c r="AA11" s="14">
        <f t="shared" si="2"/>
        <v>111.75</v>
      </c>
      <c r="AB11" s="14">
        <f t="shared" si="2"/>
        <v>113.53</v>
      </c>
      <c r="AC11" s="14">
        <f t="shared" si="2"/>
        <v>115.31</v>
      </c>
      <c r="AD11" s="14">
        <f t="shared" si="2"/>
        <v>117.09</v>
      </c>
    </row>
    <row r="12" spans="1:31" x14ac:dyDescent="0.25">
      <c r="A12" s="5">
        <v>50</v>
      </c>
      <c r="B12" s="8">
        <f t="shared" si="0"/>
        <v>72.25</v>
      </c>
      <c r="C12" s="8">
        <f t="shared" si="0"/>
        <v>74.03</v>
      </c>
      <c r="D12" s="8">
        <f t="shared" si="0"/>
        <v>75.81</v>
      </c>
      <c r="E12" s="8">
        <f t="shared" si="0"/>
        <v>77.59</v>
      </c>
      <c r="F12" s="8">
        <f t="shared" si="0"/>
        <v>79.37</v>
      </c>
      <c r="G12" s="8">
        <f t="shared" si="0"/>
        <v>81.150000000000006</v>
      </c>
      <c r="H12" s="8">
        <f t="shared" si="0"/>
        <v>82.93</v>
      </c>
      <c r="I12" s="8">
        <f t="shared" si="0"/>
        <v>84.710000000000008</v>
      </c>
      <c r="J12" s="8">
        <f t="shared" si="0"/>
        <v>86.49</v>
      </c>
      <c r="K12" s="8">
        <f t="shared" si="0"/>
        <v>88.27</v>
      </c>
      <c r="L12" s="8">
        <f t="shared" si="1"/>
        <v>90.050000000000011</v>
      </c>
      <c r="M12" s="8">
        <f t="shared" si="1"/>
        <v>91.83</v>
      </c>
      <c r="N12" s="8">
        <f t="shared" si="1"/>
        <v>93.61</v>
      </c>
      <c r="O12" s="8">
        <f t="shared" si="1"/>
        <v>95.39</v>
      </c>
      <c r="P12" s="10">
        <f t="shared" si="1"/>
        <v>97.17</v>
      </c>
      <c r="Q12" s="10">
        <f t="shared" si="1"/>
        <v>98.95</v>
      </c>
      <c r="R12" s="14">
        <f t="shared" si="1"/>
        <v>100.72999999999999</v>
      </c>
      <c r="S12" s="14">
        <f t="shared" si="1"/>
        <v>102.50999999999999</v>
      </c>
      <c r="T12" s="14">
        <f t="shared" si="1"/>
        <v>104.28999999999999</v>
      </c>
      <c r="U12" s="14">
        <f t="shared" si="1"/>
        <v>106.07</v>
      </c>
      <c r="V12" s="14">
        <f t="shared" si="2"/>
        <v>107.85</v>
      </c>
      <c r="W12" s="14">
        <f t="shared" si="2"/>
        <v>109.63</v>
      </c>
      <c r="X12" s="14">
        <f t="shared" si="2"/>
        <v>111.41</v>
      </c>
      <c r="Y12" s="14">
        <f t="shared" si="2"/>
        <v>113.19</v>
      </c>
      <c r="Z12" s="14">
        <f t="shared" si="2"/>
        <v>114.97</v>
      </c>
      <c r="AA12" s="14">
        <f t="shared" si="2"/>
        <v>116.75</v>
      </c>
      <c r="AB12" s="14">
        <f t="shared" si="2"/>
        <v>118.53</v>
      </c>
      <c r="AC12" s="14">
        <f t="shared" si="2"/>
        <v>120.31</v>
      </c>
      <c r="AD12" s="14">
        <f t="shared" si="2"/>
        <v>122.09</v>
      </c>
      <c r="AE12" s="11"/>
    </row>
    <row r="13" spans="1:31" x14ac:dyDescent="0.25">
      <c r="A13" s="5">
        <v>55</v>
      </c>
      <c r="B13" s="8">
        <f t="shared" si="0"/>
        <v>77.25</v>
      </c>
      <c r="C13" s="8">
        <f t="shared" si="0"/>
        <v>79.03</v>
      </c>
      <c r="D13" s="8">
        <f t="shared" si="0"/>
        <v>80.81</v>
      </c>
      <c r="E13" s="8">
        <f t="shared" si="0"/>
        <v>82.59</v>
      </c>
      <c r="F13" s="8">
        <f t="shared" si="0"/>
        <v>84.37</v>
      </c>
      <c r="G13" s="8">
        <f t="shared" si="0"/>
        <v>86.15</v>
      </c>
      <c r="H13" s="8">
        <f t="shared" si="0"/>
        <v>87.93</v>
      </c>
      <c r="I13" s="8">
        <f t="shared" si="0"/>
        <v>89.710000000000008</v>
      </c>
      <c r="J13" s="8">
        <f t="shared" si="0"/>
        <v>91.49</v>
      </c>
      <c r="K13" s="8">
        <f t="shared" si="0"/>
        <v>93.27</v>
      </c>
      <c r="L13" s="8">
        <f t="shared" si="1"/>
        <v>95.050000000000011</v>
      </c>
      <c r="M13" s="10">
        <f t="shared" si="1"/>
        <v>96.83</v>
      </c>
      <c r="N13" s="10">
        <f t="shared" si="1"/>
        <v>98.61</v>
      </c>
      <c r="O13" s="14">
        <f t="shared" si="1"/>
        <v>100.39</v>
      </c>
      <c r="P13" s="14">
        <f t="shared" si="1"/>
        <v>102.17</v>
      </c>
      <c r="Q13" s="14">
        <f t="shared" si="1"/>
        <v>103.95</v>
      </c>
      <c r="R13" s="14">
        <f t="shared" si="1"/>
        <v>105.72999999999999</v>
      </c>
      <c r="S13" s="14">
        <f t="shared" si="1"/>
        <v>107.50999999999999</v>
      </c>
      <c r="T13" s="14">
        <f t="shared" si="1"/>
        <v>109.28999999999999</v>
      </c>
      <c r="U13" s="14">
        <f t="shared" si="1"/>
        <v>111.07</v>
      </c>
      <c r="V13" s="14">
        <f t="shared" si="2"/>
        <v>112.85</v>
      </c>
      <c r="W13" s="14">
        <f t="shared" si="2"/>
        <v>114.63</v>
      </c>
      <c r="X13" s="14">
        <f t="shared" si="2"/>
        <v>116.41</v>
      </c>
      <c r="Y13" s="14">
        <f t="shared" si="2"/>
        <v>118.19</v>
      </c>
      <c r="Z13" s="14">
        <f t="shared" si="2"/>
        <v>119.97</v>
      </c>
      <c r="AA13" s="14">
        <f t="shared" si="2"/>
        <v>121.75</v>
      </c>
      <c r="AB13" s="14">
        <f t="shared" si="2"/>
        <v>123.53</v>
      </c>
      <c r="AC13" s="14">
        <f t="shared" si="2"/>
        <v>125.31</v>
      </c>
      <c r="AD13" s="14">
        <f t="shared" si="2"/>
        <v>127.09</v>
      </c>
    </row>
    <row r="14" spans="1:31" x14ac:dyDescent="0.25">
      <c r="A14" s="5">
        <v>60</v>
      </c>
      <c r="B14" s="8">
        <f t="shared" si="0"/>
        <v>82.25</v>
      </c>
      <c r="C14" s="8">
        <f t="shared" si="0"/>
        <v>84.03</v>
      </c>
      <c r="D14" s="8">
        <f t="shared" si="0"/>
        <v>85.81</v>
      </c>
      <c r="E14" s="8">
        <f t="shared" si="0"/>
        <v>87.59</v>
      </c>
      <c r="F14" s="8">
        <f t="shared" si="0"/>
        <v>89.37</v>
      </c>
      <c r="G14" s="8">
        <f t="shared" si="0"/>
        <v>91.15</v>
      </c>
      <c r="H14" s="8">
        <f t="shared" si="0"/>
        <v>92.93</v>
      </c>
      <c r="I14" s="8">
        <f t="shared" si="0"/>
        <v>94.710000000000008</v>
      </c>
      <c r="J14" s="8">
        <f t="shared" si="0"/>
        <v>96.49</v>
      </c>
      <c r="K14" s="10">
        <f t="shared" si="0"/>
        <v>98.27</v>
      </c>
      <c r="L14" s="14">
        <f t="shared" si="1"/>
        <v>100.05000000000001</v>
      </c>
      <c r="M14" s="14">
        <f t="shared" si="1"/>
        <v>101.83</v>
      </c>
      <c r="N14" s="14">
        <f t="shared" si="1"/>
        <v>103.61</v>
      </c>
      <c r="O14" s="14">
        <f t="shared" si="1"/>
        <v>105.39</v>
      </c>
      <c r="P14" s="14">
        <f t="shared" si="1"/>
        <v>107.17</v>
      </c>
      <c r="Q14" s="14">
        <f t="shared" si="1"/>
        <v>108.95</v>
      </c>
      <c r="R14" s="14">
        <f t="shared" si="1"/>
        <v>110.72999999999999</v>
      </c>
      <c r="S14" s="14">
        <f t="shared" si="1"/>
        <v>112.50999999999999</v>
      </c>
      <c r="T14" s="14">
        <f t="shared" si="1"/>
        <v>114.28999999999999</v>
      </c>
      <c r="U14" s="14">
        <f t="shared" si="1"/>
        <v>116.07</v>
      </c>
      <c r="V14" s="14">
        <f t="shared" si="2"/>
        <v>117.85</v>
      </c>
      <c r="W14" s="14">
        <f t="shared" si="2"/>
        <v>119.63</v>
      </c>
      <c r="X14" s="14">
        <f t="shared" si="2"/>
        <v>121.41</v>
      </c>
      <c r="Y14" s="14">
        <f t="shared" si="2"/>
        <v>123.19</v>
      </c>
      <c r="Z14" s="14">
        <f t="shared" si="2"/>
        <v>124.97</v>
      </c>
      <c r="AA14" s="14">
        <f t="shared" si="2"/>
        <v>126.75</v>
      </c>
      <c r="AB14" s="14">
        <f t="shared" si="2"/>
        <v>128.53</v>
      </c>
      <c r="AC14" s="14">
        <f t="shared" si="2"/>
        <v>130.31</v>
      </c>
      <c r="AD14" s="14">
        <f t="shared" si="2"/>
        <v>132.09</v>
      </c>
    </row>
    <row r="15" spans="1:31" x14ac:dyDescent="0.25">
      <c r="A15" s="5">
        <v>65</v>
      </c>
      <c r="B15" s="8">
        <f t="shared" si="0"/>
        <v>87.25</v>
      </c>
      <c r="C15" s="8">
        <f t="shared" si="0"/>
        <v>89.03</v>
      </c>
      <c r="D15" s="8">
        <f t="shared" si="0"/>
        <v>90.81</v>
      </c>
      <c r="E15" s="8">
        <f t="shared" si="0"/>
        <v>92.59</v>
      </c>
      <c r="F15" s="8">
        <f t="shared" si="0"/>
        <v>94.37</v>
      </c>
      <c r="G15" s="8">
        <f t="shared" si="0"/>
        <v>96.15</v>
      </c>
      <c r="H15" s="10">
        <f t="shared" si="0"/>
        <v>97.93</v>
      </c>
      <c r="I15" s="14">
        <f t="shared" si="0"/>
        <v>99.710000000000008</v>
      </c>
      <c r="J15" s="14">
        <f t="shared" si="0"/>
        <v>101.49</v>
      </c>
      <c r="K15" s="14">
        <f t="shared" si="0"/>
        <v>103.27</v>
      </c>
      <c r="L15" s="14">
        <f t="shared" si="1"/>
        <v>105.05000000000001</v>
      </c>
      <c r="M15" s="14">
        <f t="shared" si="1"/>
        <v>106.83</v>
      </c>
      <c r="N15" s="14">
        <f t="shared" si="1"/>
        <v>108.61</v>
      </c>
      <c r="O15" s="14">
        <f t="shared" si="1"/>
        <v>110.39</v>
      </c>
      <c r="P15" s="14">
        <f t="shared" si="1"/>
        <v>112.17</v>
      </c>
      <c r="Q15" s="14">
        <f t="shared" si="1"/>
        <v>113.95</v>
      </c>
      <c r="R15" s="14">
        <f t="shared" si="1"/>
        <v>115.72999999999999</v>
      </c>
      <c r="S15" s="14">
        <f t="shared" si="1"/>
        <v>117.50999999999999</v>
      </c>
      <c r="T15" s="14">
        <f t="shared" si="1"/>
        <v>119.28999999999999</v>
      </c>
      <c r="U15" s="14">
        <f t="shared" si="1"/>
        <v>121.07</v>
      </c>
      <c r="V15" s="14">
        <f t="shared" si="2"/>
        <v>122.85</v>
      </c>
      <c r="W15" s="14">
        <f t="shared" si="2"/>
        <v>124.63</v>
      </c>
      <c r="X15" s="14">
        <f t="shared" si="2"/>
        <v>126.41</v>
      </c>
      <c r="Y15" s="14">
        <f t="shared" si="2"/>
        <v>128.19</v>
      </c>
      <c r="Z15" s="14">
        <f t="shared" si="2"/>
        <v>129.97</v>
      </c>
      <c r="AA15" s="14">
        <f t="shared" si="2"/>
        <v>131.75</v>
      </c>
      <c r="AB15" s="14">
        <f t="shared" si="2"/>
        <v>133.53</v>
      </c>
      <c r="AC15" s="14">
        <f t="shared" si="2"/>
        <v>135.31</v>
      </c>
      <c r="AD15" s="14">
        <f t="shared" si="2"/>
        <v>137.09</v>
      </c>
    </row>
    <row r="16" spans="1:31" x14ac:dyDescent="0.25">
      <c r="A16" s="5">
        <v>70</v>
      </c>
      <c r="B16" s="8">
        <f t="shared" si="0"/>
        <v>92.25</v>
      </c>
      <c r="C16" s="8">
        <f t="shared" si="0"/>
        <v>94.03</v>
      </c>
      <c r="D16" s="8">
        <f t="shared" si="0"/>
        <v>95.81</v>
      </c>
      <c r="E16" s="8">
        <f t="shared" si="0"/>
        <v>97.59</v>
      </c>
      <c r="F16" s="10">
        <f t="shared" si="0"/>
        <v>99.37</v>
      </c>
      <c r="G16" s="14">
        <f t="shared" si="0"/>
        <v>101.15</v>
      </c>
      <c r="H16" s="14">
        <f t="shared" si="0"/>
        <v>102.93</v>
      </c>
      <c r="I16" s="14">
        <f t="shared" si="0"/>
        <v>104.71000000000001</v>
      </c>
      <c r="J16" s="14">
        <f t="shared" si="0"/>
        <v>106.49</v>
      </c>
      <c r="K16" s="14">
        <f t="shared" si="0"/>
        <v>108.27</v>
      </c>
      <c r="L16" s="14">
        <f t="shared" si="1"/>
        <v>110.05000000000001</v>
      </c>
      <c r="M16" s="14">
        <f t="shared" si="1"/>
        <v>111.83</v>
      </c>
      <c r="N16" s="14">
        <f t="shared" si="1"/>
        <v>113.61</v>
      </c>
      <c r="O16" s="14">
        <f t="shared" si="1"/>
        <v>115.39</v>
      </c>
      <c r="P16" s="14">
        <f t="shared" si="1"/>
        <v>117.17</v>
      </c>
      <c r="Q16" s="14">
        <f t="shared" si="1"/>
        <v>118.95</v>
      </c>
      <c r="R16" s="14">
        <f t="shared" si="1"/>
        <v>120.72999999999999</v>
      </c>
      <c r="S16" s="14">
        <f t="shared" si="1"/>
        <v>122.50999999999999</v>
      </c>
      <c r="T16" s="14">
        <f t="shared" si="1"/>
        <v>124.28999999999999</v>
      </c>
      <c r="U16" s="14">
        <f t="shared" si="1"/>
        <v>126.07</v>
      </c>
      <c r="V16" s="14">
        <f t="shared" si="2"/>
        <v>127.85</v>
      </c>
      <c r="W16" s="14">
        <f t="shared" si="2"/>
        <v>129.63</v>
      </c>
      <c r="X16" s="14">
        <f t="shared" si="2"/>
        <v>131.41</v>
      </c>
      <c r="Y16" s="14">
        <f t="shared" si="2"/>
        <v>133.19</v>
      </c>
      <c r="Z16" s="14">
        <f t="shared" si="2"/>
        <v>134.97</v>
      </c>
      <c r="AA16" s="14">
        <f t="shared" si="2"/>
        <v>136.75</v>
      </c>
      <c r="AB16" s="14">
        <f t="shared" si="2"/>
        <v>138.53</v>
      </c>
      <c r="AC16" s="14">
        <f t="shared" si="2"/>
        <v>140.31</v>
      </c>
      <c r="AD16" s="14">
        <f t="shared" si="2"/>
        <v>142.09</v>
      </c>
    </row>
    <row r="17" spans="1:30" x14ac:dyDescent="0.25">
      <c r="A17" s="5">
        <v>75</v>
      </c>
      <c r="B17" s="8">
        <f t="shared" si="0"/>
        <v>97.25</v>
      </c>
      <c r="C17" s="10">
        <f t="shared" si="0"/>
        <v>99.03</v>
      </c>
      <c r="D17" s="14">
        <f t="shared" si="0"/>
        <v>100.81</v>
      </c>
      <c r="E17" s="14">
        <f t="shared" si="0"/>
        <v>102.59</v>
      </c>
      <c r="F17" s="14">
        <f t="shared" si="0"/>
        <v>104.37</v>
      </c>
      <c r="G17" s="14">
        <f t="shared" si="0"/>
        <v>106.15</v>
      </c>
      <c r="H17" s="14">
        <f t="shared" si="0"/>
        <v>107.93</v>
      </c>
      <c r="I17" s="14">
        <f t="shared" si="0"/>
        <v>109.71000000000001</v>
      </c>
      <c r="J17" s="14">
        <f t="shared" si="0"/>
        <v>111.49</v>
      </c>
      <c r="K17" s="14">
        <f t="shared" si="0"/>
        <v>113.27</v>
      </c>
      <c r="L17" s="14">
        <f t="shared" si="1"/>
        <v>115.05000000000001</v>
      </c>
      <c r="M17" s="14">
        <f t="shared" si="1"/>
        <v>116.83</v>
      </c>
      <c r="N17" s="14">
        <f t="shared" si="1"/>
        <v>118.61</v>
      </c>
      <c r="O17" s="14">
        <f t="shared" si="1"/>
        <v>120.39</v>
      </c>
      <c r="P17" s="14">
        <f t="shared" si="1"/>
        <v>122.17</v>
      </c>
      <c r="Q17" s="14">
        <f t="shared" si="1"/>
        <v>123.95</v>
      </c>
      <c r="R17" s="14">
        <f t="shared" si="1"/>
        <v>125.72999999999999</v>
      </c>
      <c r="S17" s="14">
        <f t="shared" si="1"/>
        <v>127.50999999999999</v>
      </c>
      <c r="T17" s="14">
        <f t="shared" si="1"/>
        <v>129.29</v>
      </c>
      <c r="U17" s="14">
        <f t="shared" si="1"/>
        <v>131.07</v>
      </c>
      <c r="V17" s="14">
        <f t="shared" si="2"/>
        <v>132.85</v>
      </c>
      <c r="W17" s="14">
        <f t="shared" si="2"/>
        <v>134.63</v>
      </c>
      <c r="X17" s="14">
        <f t="shared" si="2"/>
        <v>136.41</v>
      </c>
      <c r="Y17" s="14">
        <f t="shared" si="2"/>
        <v>138.19</v>
      </c>
      <c r="Z17" s="14">
        <f t="shared" si="2"/>
        <v>139.97</v>
      </c>
      <c r="AA17" s="14">
        <f t="shared" si="2"/>
        <v>141.75</v>
      </c>
      <c r="AB17" s="14">
        <f t="shared" si="2"/>
        <v>143.53</v>
      </c>
      <c r="AC17" s="14">
        <f t="shared" si="2"/>
        <v>145.31</v>
      </c>
      <c r="AD17" s="14">
        <f t="shared" si="2"/>
        <v>147.09</v>
      </c>
    </row>
    <row r="18" spans="1:30" x14ac:dyDescent="0.25">
      <c r="A18" s="5">
        <v>80</v>
      </c>
      <c r="B18" s="14">
        <f t="shared" si="0"/>
        <v>102.25</v>
      </c>
      <c r="C18" s="14">
        <f t="shared" si="0"/>
        <v>104.03</v>
      </c>
      <c r="D18" s="14">
        <f t="shared" si="0"/>
        <v>105.81</v>
      </c>
      <c r="E18" s="14">
        <f t="shared" si="0"/>
        <v>107.59</v>
      </c>
      <c r="F18" s="14">
        <f t="shared" si="0"/>
        <v>109.37</v>
      </c>
      <c r="G18" s="14">
        <f t="shared" si="0"/>
        <v>111.15</v>
      </c>
      <c r="H18" s="14">
        <f t="shared" si="0"/>
        <v>112.93</v>
      </c>
      <c r="I18" s="14">
        <f t="shared" si="0"/>
        <v>114.71000000000001</v>
      </c>
      <c r="J18" s="14">
        <f t="shared" si="0"/>
        <v>116.49</v>
      </c>
      <c r="K18" s="14">
        <f t="shared" si="0"/>
        <v>118.27</v>
      </c>
      <c r="L18" s="14">
        <f t="shared" si="1"/>
        <v>120.05000000000001</v>
      </c>
      <c r="M18" s="14">
        <f t="shared" si="1"/>
        <v>121.83</v>
      </c>
      <c r="N18" s="14">
        <f t="shared" si="1"/>
        <v>123.61</v>
      </c>
      <c r="O18" s="14">
        <f t="shared" si="1"/>
        <v>125.39</v>
      </c>
      <c r="P18" s="14">
        <f t="shared" si="1"/>
        <v>127.17</v>
      </c>
      <c r="Q18" s="14">
        <f t="shared" si="1"/>
        <v>128.94999999999999</v>
      </c>
      <c r="R18" s="14">
        <f t="shared" si="1"/>
        <v>130.72999999999999</v>
      </c>
      <c r="S18" s="14">
        <f t="shared" si="1"/>
        <v>132.51</v>
      </c>
      <c r="T18" s="14">
        <f t="shared" si="1"/>
        <v>134.29</v>
      </c>
      <c r="U18" s="14">
        <f t="shared" si="1"/>
        <v>136.07</v>
      </c>
      <c r="V18" s="14">
        <f t="shared" si="2"/>
        <v>137.85</v>
      </c>
      <c r="W18" s="14">
        <f t="shared" si="2"/>
        <v>139.63</v>
      </c>
      <c r="X18" s="14">
        <f t="shared" si="2"/>
        <v>141.41</v>
      </c>
      <c r="Y18" s="14">
        <f t="shared" si="2"/>
        <v>143.19</v>
      </c>
      <c r="Z18" s="14">
        <f t="shared" si="2"/>
        <v>144.97</v>
      </c>
      <c r="AA18" s="14">
        <f t="shared" si="2"/>
        <v>146.75</v>
      </c>
      <c r="AB18" s="14">
        <f t="shared" si="2"/>
        <v>148.53</v>
      </c>
      <c r="AC18" s="14">
        <f t="shared" si="2"/>
        <v>150.31</v>
      </c>
      <c r="AD18" s="14">
        <f t="shared" si="2"/>
        <v>152.09</v>
      </c>
    </row>
    <row r="19" spans="1:30" x14ac:dyDescent="0.25">
      <c r="A19" s="5">
        <v>85</v>
      </c>
      <c r="B19" s="14">
        <f t="shared" si="0"/>
        <v>107.25</v>
      </c>
      <c r="C19" s="14">
        <f t="shared" si="0"/>
        <v>109.03</v>
      </c>
      <c r="D19" s="14">
        <f t="shared" si="0"/>
        <v>110.81</v>
      </c>
      <c r="E19" s="14">
        <f t="shared" si="0"/>
        <v>112.59</v>
      </c>
      <c r="F19" s="14">
        <f t="shared" si="0"/>
        <v>114.37</v>
      </c>
      <c r="G19" s="14">
        <f t="shared" si="0"/>
        <v>116.15</v>
      </c>
      <c r="H19" s="14">
        <f t="shared" si="0"/>
        <v>117.93</v>
      </c>
      <c r="I19" s="14">
        <f t="shared" si="0"/>
        <v>119.71000000000001</v>
      </c>
      <c r="J19" s="14">
        <f t="shared" si="0"/>
        <v>121.49</v>
      </c>
      <c r="K19" s="14">
        <f t="shared" si="0"/>
        <v>123.27</v>
      </c>
      <c r="L19" s="14">
        <f t="shared" si="1"/>
        <v>125.05000000000001</v>
      </c>
      <c r="M19" s="14">
        <f t="shared" si="1"/>
        <v>126.83</v>
      </c>
      <c r="N19" s="14">
        <f t="shared" si="1"/>
        <v>128.61000000000001</v>
      </c>
      <c r="O19" s="14">
        <f t="shared" si="1"/>
        <v>130.38999999999999</v>
      </c>
      <c r="P19" s="14">
        <f t="shared" si="1"/>
        <v>132.17000000000002</v>
      </c>
      <c r="Q19" s="14">
        <f t="shared" si="1"/>
        <v>133.94999999999999</v>
      </c>
      <c r="R19" s="14">
        <f t="shared" si="1"/>
        <v>135.72999999999999</v>
      </c>
      <c r="S19" s="14">
        <f t="shared" si="1"/>
        <v>137.51</v>
      </c>
      <c r="T19" s="14">
        <f t="shared" si="1"/>
        <v>139.29</v>
      </c>
      <c r="U19" s="14">
        <f t="shared" si="1"/>
        <v>141.07</v>
      </c>
      <c r="V19" s="14">
        <f t="shared" si="2"/>
        <v>142.85</v>
      </c>
      <c r="W19" s="14">
        <f t="shared" si="2"/>
        <v>144.63</v>
      </c>
      <c r="X19" s="14">
        <f t="shared" si="2"/>
        <v>146.41</v>
      </c>
      <c r="Y19" s="14">
        <f t="shared" si="2"/>
        <v>148.19</v>
      </c>
      <c r="Z19" s="14">
        <f t="shared" si="2"/>
        <v>149.97</v>
      </c>
      <c r="AA19" s="14">
        <f t="shared" si="2"/>
        <v>151.75</v>
      </c>
      <c r="AB19" s="14">
        <f t="shared" si="2"/>
        <v>153.53</v>
      </c>
      <c r="AC19" s="14">
        <f t="shared" si="2"/>
        <v>155.31</v>
      </c>
      <c r="AD19" s="14">
        <f t="shared" si="2"/>
        <v>157.09</v>
      </c>
    </row>
    <row r="20" spans="1:30" x14ac:dyDescent="0.25">
      <c r="A20" s="5">
        <v>90</v>
      </c>
      <c r="B20" s="14">
        <f t="shared" si="0"/>
        <v>112.25</v>
      </c>
      <c r="C20" s="14">
        <f t="shared" si="0"/>
        <v>114.03</v>
      </c>
      <c r="D20" s="14">
        <f t="shared" si="0"/>
        <v>115.81</v>
      </c>
      <c r="E20" s="14">
        <f t="shared" si="0"/>
        <v>117.59</v>
      </c>
      <c r="F20" s="14">
        <f t="shared" si="0"/>
        <v>119.37</v>
      </c>
      <c r="G20" s="14">
        <f t="shared" si="0"/>
        <v>121.15</v>
      </c>
      <c r="H20" s="14">
        <f t="shared" si="0"/>
        <v>122.93</v>
      </c>
      <c r="I20" s="14">
        <f t="shared" si="0"/>
        <v>124.71000000000001</v>
      </c>
      <c r="J20" s="14">
        <f t="shared" si="0"/>
        <v>126.49</v>
      </c>
      <c r="K20" s="14">
        <f t="shared" si="0"/>
        <v>128.26999999999998</v>
      </c>
      <c r="L20" s="14">
        <f t="shared" si="1"/>
        <v>130.05000000000001</v>
      </c>
      <c r="M20" s="14">
        <f t="shared" si="1"/>
        <v>131.82999999999998</v>
      </c>
      <c r="N20" s="14">
        <f t="shared" si="1"/>
        <v>133.61000000000001</v>
      </c>
      <c r="O20" s="14">
        <f t="shared" si="1"/>
        <v>135.38999999999999</v>
      </c>
      <c r="P20" s="14">
        <f t="shared" si="1"/>
        <v>137.17000000000002</v>
      </c>
      <c r="Q20" s="14">
        <f t="shared" si="1"/>
        <v>138.94999999999999</v>
      </c>
      <c r="R20" s="14">
        <f t="shared" si="1"/>
        <v>140.72999999999999</v>
      </c>
      <c r="S20" s="14">
        <f t="shared" si="1"/>
        <v>142.51</v>
      </c>
      <c r="T20" s="14">
        <f t="shared" si="1"/>
        <v>144.29</v>
      </c>
      <c r="U20" s="14">
        <f t="shared" si="1"/>
        <v>146.07</v>
      </c>
      <c r="V20" s="14">
        <f t="shared" si="2"/>
        <v>147.85</v>
      </c>
      <c r="W20" s="14">
        <f t="shared" si="2"/>
        <v>149.63</v>
      </c>
      <c r="X20" s="14">
        <f t="shared" si="2"/>
        <v>151.41</v>
      </c>
      <c r="Y20" s="14">
        <f t="shared" si="2"/>
        <v>153.19</v>
      </c>
      <c r="Z20" s="14">
        <f t="shared" si="2"/>
        <v>154.97</v>
      </c>
      <c r="AA20" s="14">
        <f t="shared" si="2"/>
        <v>156.75</v>
      </c>
      <c r="AB20" s="14">
        <f t="shared" si="2"/>
        <v>158.53</v>
      </c>
      <c r="AC20" s="14">
        <f t="shared" si="2"/>
        <v>160.31</v>
      </c>
      <c r="AD20" s="14">
        <f t="shared" si="2"/>
        <v>162.09</v>
      </c>
    </row>
    <row r="21" spans="1:30" x14ac:dyDescent="0.25">
      <c r="A21" s="5">
        <v>95</v>
      </c>
      <c r="B21" s="14">
        <f t="shared" si="0"/>
        <v>117.25</v>
      </c>
      <c r="C21" s="14">
        <f t="shared" si="0"/>
        <v>119.03</v>
      </c>
      <c r="D21" s="14">
        <f t="shared" si="0"/>
        <v>120.81</v>
      </c>
      <c r="E21" s="14">
        <f t="shared" si="0"/>
        <v>122.59</v>
      </c>
      <c r="F21" s="14">
        <f t="shared" si="0"/>
        <v>124.37</v>
      </c>
      <c r="G21" s="14">
        <f t="shared" si="0"/>
        <v>126.15</v>
      </c>
      <c r="H21" s="14">
        <f t="shared" si="0"/>
        <v>127.93</v>
      </c>
      <c r="I21" s="14">
        <f t="shared" si="0"/>
        <v>129.71</v>
      </c>
      <c r="J21" s="14">
        <f t="shared" si="0"/>
        <v>131.49</v>
      </c>
      <c r="K21" s="14">
        <f t="shared" si="0"/>
        <v>133.26999999999998</v>
      </c>
      <c r="L21" s="14">
        <f t="shared" si="1"/>
        <v>135.05000000000001</v>
      </c>
      <c r="M21" s="14">
        <f t="shared" si="1"/>
        <v>136.82999999999998</v>
      </c>
      <c r="N21" s="14">
        <f t="shared" si="1"/>
        <v>138.61000000000001</v>
      </c>
      <c r="O21" s="14">
        <f t="shared" si="1"/>
        <v>140.38999999999999</v>
      </c>
      <c r="P21" s="14">
        <f t="shared" si="1"/>
        <v>142.17000000000002</v>
      </c>
      <c r="Q21" s="14">
        <f t="shared" si="1"/>
        <v>143.94999999999999</v>
      </c>
      <c r="R21" s="14">
        <f t="shared" si="1"/>
        <v>145.72999999999999</v>
      </c>
      <c r="S21" s="14">
        <f t="shared" si="1"/>
        <v>147.51</v>
      </c>
      <c r="T21" s="14">
        <f t="shared" si="1"/>
        <v>149.29</v>
      </c>
      <c r="U21" s="14">
        <f t="shared" si="1"/>
        <v>151.07</v>
      </c>
      <c r="V21" s="14">
        <f t="shared" si="2"/>
        <v>152.85</v>
      </c>
      <c r="W21" s="14">
        <f t="shared" si="2"/>
        <v>154.63</v>
      </c>
      <c r="X21" s="14">
        <f t="shared" si="2"/>
        <v>156.41</v>
      </c>
      <c r="Y21" s="14">
        <f t="shared" si="2"/>
        <v>158.19</v>
      </c>
      <c r="Z21" s="14">
        <f t="shared" si="2"/>
        <v>159.97</v>
      </c>
      <c r="AA21" s="14">
        <f t="shared" si="2"/>
        <v>161.75</v>
      </c>
      <c r="AB21" s="14">
        <f t="shared" si="2"/>
        <v>163.53</v>
      </c>
      <c r="AC21" s="14">
        <f t="shared" si="2"/>
        <v>165.31</v>
      </c>
      <c r="AD21" s="14">
        <f t="shared" si="2"/>
        <v>167.09</v>
      </c>
    </row>
    <row r="22" spans="1:30" x14ac:dyDescent="0.25">
      <c r="A22" s="5">
        <v>100</v>
      </c>
      <c r="B22" s="14">
        <f t="shared" si="0"/>
        <v>122.25</v>
      </c>
      <c r="C22" s="14">
        <f t="shared" si="0"/>
        <v>124.03</v>
      </c>
      <c r="D22" s="14">
        <f t="shared" si="0"/>
        <v>125.81</v>
      </c>
      <c r="E22" s="14">
        <f t="shared" si="0"/>
        <v>127.59</v>
      </c>
      <c r="F22" s="14">
        <f t="shared" si="0"/>
        <v>129.37</v>
      </c>
      <c r="G22" s="14">
        <f t="shared" si="0"/>
        <v>131.15</v>
      </c>
      <c r="H22" s="14">
        <f t="shared" si="0"/>
        <v>132.93</v>
      </c>
      <c r="I22" s="14">
        <f t="shared" si="0"/>
        <v>134.71</v>
      </c>
      <c r="J22" s="14">
        <f t="shared" si="0"/>
        <v>136.49</v>
      </c>
      <c r="K22" s="14">
        <f t="shared" si="0"/>
        <v>138.26999999999998</v>
      </c>
      <c r="L22" s="14">
        <f t="shared" si="1"/>
        <v>140.05000000000001</v>
      </c>
      <c r="M22" s="14">
        <f t="shared" si="1"/>
        <v>141.82999999999998</v>
      </c>
      <c r="N22" s="14">
        <f t="shared" si="1"/>
        <v>143.61000000000001</v>
      </c>
      <c r="O22" s="14">
        <f t="shared" si="1"/>
        <v>145.38999999999999</v>
      </c>
      <c r="P22" s="14">
        <f t="shared" si="1"/>
        <v>147.17000000000002</v>
      </c>
      <c r="Q22" s="14">
        <f t="shared" si="1"/>
        <v>148.94999999999999</v>
      </c>
      <c r="R22" s="14">
        <f t="shared" si="1"/>
        <v>150.72999999999999</v>
      </c>
      <c r="S22" s="14">
        <f t="shared" si="1"/>
        <v>152.51</v>
      </c>
      <c r="T22" s="14">
        <f t="shared" si="1"/>
        <v>154.29</v>
      </c>
      <c r="U22" s="14">
        <f t="shared" si="1"/>
        <v>156.07</v>
      </c>
      <c r="V22" s="14">
        <f t="shared" si="2"/>
        <v>157.85</v>
      </c>
      <c r="W22" s="14">
        <f t="shared" si="2"/>
        <v>159.63</v>
      </c>
      <c r="X22" s="14">
        <f t="shared" si="2"/>
        <v>161.41</v>
      </c>
      <c r="Y22" s="14">
        <f t="shared" si="2"/>
        <v>163.19</v>
      </c>
      <c r="Z22" s="14">
        <f t="shared" si="2"/>
        <v>164.97</v>
      </c>
      <c r="AA22" s="14">
        <f t="shared" si="2"/>
        <v>166.75</v>
      </c>
      <c r="AB22" s="14">
        <f t="shared" si="2"/>
        <v>168.53</v>
      </c>
      <c r="AC22" s="14">
        <f t="shared" si="2"/>
        <v>170.31</v>
      </c>
      <c r="AD22" s="14">
        <f t="shared" si="2"/>
        <v>172.09</v>
      </c>
    </row>
    <row r="23" spans="1:30" x14ac:dyDescent="0.25">
      <c r="A23" s="5">
        <v>105</v>
      </c>
      <c r="B23" s="14">
        <f t="shared" si="0"/>
        <v>127.25</v>
      </c>
      <c r="C23" s="14">
        <f t="shared" si="0"/>
        <v>129.03</v>
      </c>
      <c r="D23" s="14">
        <f t="shared" si="0"/>
        <v>130.81</v>
      </c>
      <c r="E23" s="14">
        <f t="shared" si="0"/>
        <v>132.59</v>
      </c>
      <c r="F23" s="14">
        <f t="shared" si="0"/>
        <v>134.37</v>
      </c>
      <c r="G23" s="14">
        <f t="shared" si="0"/>
        <v>136.15</v>
      </c>
      <c r="H23" s="14">
        <f t="shared" si="0"/>
        <v>137.93</v>
      </c>
      <c r="I23" s="14">
        <f t="shared" si="0"/>
        <v>139.71</v>
      </c>
      <c r="J23" s="14">
        <f t="shared" si="0"/>
        <v>141.49</v>
      </c>
      <c r="K23" s="14">
        <f t="shared" si="0"/>
        <v>143.26999999999998</v>
      </c>
      <c r="L23" s="14">
        <f t="shared" si="1"/>
        <v>145.05000000000001</v>
      </c>
      <c r="M23" s="14">
        <f t="shared" si="1"/>
        <v>146.82999999999998</v>
      </c>
      <c r="N23" s="14">
        <f t="shared" si="1"/>
        <v>148.61000000000001</v>
      </c>
      <c r="O23" s="14">
        <f t="shared" si="1"/>
        <v>150.38999999999999</v>
      </c>
      <c r="P23" s="14">
        <f t="shared" si="1"/>
        <v>152.17000000000002</v>
      </c>
      <c r="Q23" s="14">
        <f t="shared" si="1"/>
        <v>153.94999999999999</v>
      </c>
      <c r="R23" s="14">
        <f t="shared" si="1"/>
        <v>155.72999999999999</v>
      </c>
      <c r="S23" s="14">
        <f t="shared" si="1"/>
        <v>157.51</v>
      </c>
      <c r="T23" s="14">
        <f t="shared" si="1"/>
        <v>159.29</v>
      </c>
      <c r="U23" s="14">
        <f t="shared" si="1"/>
        <v>161.07</v>
      </c>
      <c r="V23" s="14">
        <f t="shared" si="2"/>
        <v>162.85</v>
      </c>
      <c r="W23" s="14">
        <f t="shared" si="2"/>
        <v>164.63</v>
      </c>
      <c r="X23" s="14">
        <f t="shared" si="2"/>
        <v>166.41</v>
      </c>
      <c r="Y23" s="14">
        <f t="shared" si="2"/>
        <v>168.19</v>
      </c>
      <c r="Z23" s="14">
        <f t="shared" si="2"/>
        <v>169.97</v>
      </c>
      <c r="AA23" s="14">
        <f t="shared" si="2"/>
        <v>171.75</v>
      </c>
      <c r="AB23" s="14">
        <f t="shared" si="2"/>
        <v>173.53</v>
      </c>
      <c r="AC23" s="14">
        <f t="shared" si="2"/>
        <v>175.31</v>
      </c>
      <c r="AD23" s="14">
        <f t="shared" si="2"/>
        <v>177.09</v>
      </c>
    </row>
    <row r="24" spans="1:30" x14ac:dyDescent="0.25">
      <c r="A24" s="5">
        <v>110</v>
      </c>
      <c r="B24" s="14">
        <f t="shared" si="0"/>
        <v>132.25</v>
      </c>
      <c r="C24" s="14">
        <f t="shared" si="0"/>
        <v>134.03</v>
      </c>
      <c r="D24" s="14">
        <f t="shared" si="0"/>
        <v>135.81</v>
      </c>
      <c r="E24" s="14">
        <f t="shared" si="0"/>
        <v>137.59</v>
      </c>
      <c r="F24" s="14">
        <f t="shared" si="0"/>
        <v>139.37</v>
      </c>
      <c r="G24" s="14">
        <f t="shared" si="0"/>
        <v>141.15</v>
      </c>
      <c r="H24" s="14">
        <f t="shared" si="0"/>
        <v>142.93</v>
      </c>
      <c r="I24" s="14">
        <f t="shared" si="0"/>
        <v>144.71</v>
      </c>
      <c r="J24" s="14">
        <f t="shared" si="0"/>
        <v>146.49</v>
      </c>
      <c r="K24" s="14">
        <f t="shared" si="0"/>
        <v>148.26999999999998</v>
      </c>
      <c r="L24" s="14">
        <f t="shared" si="1"/>
        <v>150.05000000000001</v>
      </c>
      <c r="M24" s="14">
        <f t="shared" si="1"/>
        <v>151.82999999999998</v>
      </c>
      <c r="N24" s="14">
        <f t="shared" si="1"/>
        <v>153.61000000000001</v>
      </c>
      <c r="O24" s="14">
        <f t="shared" si="1"/>
        <v>155.38999999999999</v>
      </c>
      <c r="P24" s="14">
        <f t="shared" si="1"/>
        <v>157.17000000000002</v>
      </c>
      <c r="Q24" s="14">
        <f t="shared" si="1"/>
        <v>158.94999999999999</v>
      </c>
      <c r="R24" s="14">
        <f t="shared" si="1"/>
        <v>160.72999999999999</v>
      </c>
      <c r="S24" s="14">
        <f t="shared" si="1"/>
        <v>162.51</v>
      </c>
      <c r="T24" s="14">
        <f t="shared" si="1"/>
        <v>164.29</v>
      </c>
      <c r="U24" s="14">
        <f t="shared" si="1"/>
        <v>166.07</v>
      </c>
      <c r="V24" s="14">
        <f t="shared" si="2"/>
        <v>167.85</v>
      </c>
      <c r="W24" s="14">
        <f t="shared" si="2"/>
        <v>169.63</v>
      </c>
      <c r="X24" s="14">
        <f t="shared" si="2"/>
        <v>171.41</v>
      </c>
      <c r="Y24" s="14">
        <f t="shared" si="2"/>
        <v>173.19</v>
      </c>
      <c r="Z24" s="14">
        <f t="shared" si="2"/>
        <v>174.97</v>
      </c>
      <c r="AA24" s="14">
        <f t="shared" si="2"/>
        <v>176.75</v>
      </c>
      <c r="AB24" s="14">
        <f t="shared" si="2"/>
        <v>178.53</v>
      </c>
      <c r="AC24" s="14">
        <f t="shared" si="2"/>
        <v>180.31</v>
      </c>
      <c r="AD24" s="14">
        <f t="shared" si="2"/>
        <v>182.09</v>
      </c>
    </row>
    <row r="25" spans="1:30" customFormat="1" ht="12.75" x14ac:dyDescent="0.2"/>
    <row r="26" spans="1:30" customFormat="1" ht="12.75" x14ac:dyDescent="0.2"/>
    <row r="27" spans="1:30" customFormat="1" ht="12.75" x14ac:dyDescent="0.2"/>
    <row r="28" spans="1:30" customFormat="1" ht="12.75" x14ac:dyDescent="0.2"/>
    <row r="29" spans="1:30" customFormat="1" ht="12.75" x14ac:dyDescent="0.2"/>
    <row r="30" spans="1:30" customFormat="1" ht="12.75" x14ac:dyDescent="0.2"/>
    <row r="31" spans="1:30" customFormat="1" ht="12.75" x14ac:dyDescent="0.2">
      <c r="AC31" s="12"/>
      <c r="AD31" s="12"/>
    </row>
    <row r="32" spans="1:30" customFormat="1" ht="12.75" x14ac:dyDescent="0.2"/>
  </sheetData>
  <phoneticPr fontId="5" type="noConversion"/>
  <pageMargins left="0.5" right="0.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Lambs</vt:lpstr>
      <vt:lpstr>Lambs!Print_Titles</vt:lpstr>
    </vt:vector>
  </TitlesOfParts>
  <Company>K-State Research &amp; Extension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 Fechter</dc:creator>
  <cp:lastModifiedBy>GW Co. Extension</cp:lastModifiedBy>
  <cp:revision/>
  <dcterms:created xsi:type="dcterms:W3CDTF">1998-01-29T17:42:34Z</dcterms:created>
  <dcterms:modified xsi:type="dcterms:W3CDTF">2016-04-25T14:23:54Z</dcterms:modified>
</cp:coreProperties>
</file>