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1295" windowHeight="6375"/>
  </bookViews>
  <sheets>
    <sheet name="Hogs" sheetId="4" r:id="rId1"/>
  </sheets>
  <definedNames>
    <definedName name="_xlnm.Print_Area" localSheetId="0">Hogs!$A$1:$P$36</definedName>
  </definedNames>
  <calcPr calcId="145621"/>
</workbook>
</file>

<file path=xl/calcChain.xml><?xml version="1.0" encoding="utf-8"?>
<calcChain xmlns="http://schemas.openxmlformats.org/spreadsheetml/2006/main">
  <c r="C5" i="4" l="1"/>
  <c r="H24" i="4"/>
  <c r="B25" i="4"/>
  <c r="K11" i="4"/>
  <c r="P22" i="4"/>
  <c r="B18" i="4"/>
  <c r="B11" i="4"/>
  <c r="J10" i="4"/>
  <c r="E30" i="4"/>
  <c r="J29" i="4"/>
  <c r="D24" i="4"/>
  <c r="F23" i="4"/>
  <c r="P18" i="4"/>
  <c r="I18" i="4"/>
  <c r="L15" i="4"/>
  <c r="G15" i="4"/>
  <c r="L12" i="4"/>
  <c r="F12" i="4"/>
  <c r="B26" i="4"/>
  <c r="B21" i="4"/>
  <c r="D30" i="4"/>
  <c r="G29" i="4"/>
  <c r="N23" i="4"/>
  <c r="E23" i="4"/>
  <c r="O18" i="4"/>
  <c r="G18" i="4"/>
  <c r="K15" i="4"/>
  <c r="F15" i="4"/>
  <c r="J12" i="4"/>
  <c r="E12" i="4"/>
  <c r="N27" i="4"/>
  <c r="B13" i="4"/>
  <c r="D13" i="4"/>
  <c r="O13" i="4"/>
  <c r="E16" i="4"/>
  <c r="K19" i="4"/>
  <c r="K20" i="4"/>
  <c r="P24" i="4"/>
  <c r="F31" i="4"/>
  <c r="L32" i="4"/>
  <c r="B29" i="4"/>
  <c r="N11" i="4"/>
  <c r="F13" i="4"/>
  <c r="J15" i="4"/>
  <c r="L18" i="4"/>
  <c r="M19" i="4"/>
  <c r="M23" i="4"/>
  <c r="O29" i="4"/>
  <c r="G31" i="4"/>
  <c r="B23" i="4"/>
  <c r="H11" i="4"/>
  <c r="P11" i="4"/>
  <c r="F14" i="4"/>
  <c r="G17" i="4"/>
  <c r="D18" i="4"/>
  <c r="F21" i="4"/>
  <c r="F27" i="4"/>
  <c r="P28" i="4"/>
  <c r="B12" i="4"/>
  <c r="B28" i="4"/>
  <c r="C10" i="4"/>
  <c r="O10" i="4"/>
  <c r="C12" i="4"/>
  <c r="G12" i="4"/>
  <c r="E13" i="4"/>
  <c r="G14" i="4"/>
  <c r="K14" i="4"/>
  <c r="I15" i="4"/>
  <c r="K16" i="4"/>
  <c r="O16" i="4"/>
  <c r="M17" i="4"/>
  <c r="E19" i="4"/>
  <c r="J19" i="4"/>
  <c r="L20" i="4"/>
  <c r="O22" i="4"/>
  <c r="I23" i="4"/>
  <c r="E25" i="4"/>
  <c r="I27" i="4"/>
  <c r="D28" i="4"/>
  <c r="N29" i="4"/>
  <c r="C32" i="4"/>
  <c r="K32" i="4"/>
  <c r="K21" i="4"/>
  <c r="M22" i="4"/>
  <c r="C23" i="4"/>
  <c r="O23" i="4"/>
  <c r="C25" i="4"/>
  <c r="G25" i="4"/>
  <c r="E26" i="4"/>
  <c r="G27" i="4"/>
  <c r="K27" i="4"/>
  <c r="J28" i="4"/>
  <c r="L29" i="4"/>
  <c r="P29" i="4"/>
  <c r="N30" i="4"/>
  <c r="P31" i="4"/>
  <c r="E32" i="4"/>
  <c r="D19" i="4"/>
  <c r="H19" i="4"/>
  <c r="F20" i="4"/>
  <c r="H21" i="4"/>
  <c r="L21" i="4"/>
  <c r="J22" i="4"/>
  <c r="L23" i="4"/>
  <c r="P23" i="4"/>
  <c r="N24" i="4"/>
  <c r="P25" i="4"/>
  <c r="F26" i="4"/>
  <c r="N26" i="4"/>
  <c r="H27" i="4"/>
  <c r="C28" i="4"/>
  <c r="G28" i="4"/>
  <c r="E29" i="4"/>
  <c r="I29" i="4"/>
  <c r="M29" i="4"/>
  <c r="K30" i="4"/>
  <c r="O30" i="4"/>
  <c r="I31" i="4"/>
  <c r="B32" i="4"/>
  <c r="F32" i="4"/>
  <c r="J32" i="4"/>
  <c r="P33" i="4"/>
  <c r="L33" i="4"/>
  <c r="H33" i="4"/>
  <c r="O34" i="4"/>
  <c r="K34" i="4"/>
  <c r="N33" i="4"/>
  <c r="F33" i="4"/>
  <c r="B33" i="4"/>
  <c r="M34" i="4"/>
  <c r="M33" i="4"/>
  <c r="K33" i="4"/>
  <c r="I33" i="4"/>
  <c r="E33" i="4"/>
  <c r="C33" i="4"/>
  <c r="P34" i="4"/>
  <c r="L34" i="4"/>
  <c r="J34" i="4"/>
  <c r="H34" i="4"/>
  <c r="D34" i="4"/>
  <c r="B34" i="4"/>
  <c r="I34" i="4"/>
  <c r="E34" i="4"/>
  <c r="H14" i="4" l="1"/>
  <c r="D12" i="4"/>
  <c r="C11" i="4"/>
  <c r="C26" i="4"/>
  <c r="N12" i="4"/>
  <c r="N31" i="4"/>
  <c r="M28" i="4"/>
  <c r="J25" i="4"/>
  <c r="K22" i="4"/>
  <c r="C20" i="4"/>
  <c r="P17" i="4"/>
  <c r="I16" i="4"/>
  <c r="P14" i="4"/>
  <c r="H13" i="4"/>
  <c r="O11" i="4"/>
  <c r="H10" i="4"/>
  <c r="B15" i="4"/>
  <c r="K31" i="4"/>
  <c r="I28" i="4"/>
  <c r="I25" i="4"/>
  <c r="H22" i="4"/>
  <c r="N19" i="4"/>
  <c r="O17" i="4"/>
  <c r="H16" i="4"/>
  <c r="N14" i="4"/>
  <c r="G13" i="4"/>
  <c r="B27" i="4"/>
  <c r="L30" i="4"/>
  <c r="B19" i="4"/>
  <c r="L11" i="4"/>
  <c r="L14" i="4"/>
  <c r="L17" i="4"/>
  <c r="C22" i="4"/>
  <c r="E28" i="4"/>
  <c r="B14" i="4"/>
  <c r="N10" i="4"/>
  <c r="P13" i="4"/>
  <c r="C17" i="4"/>
  <c r="M20" i="4"/>
  <c r="L26" i="4"/>
  <c r="O32" i="4"/>
  <c r="I10" i="4"/>
  <c r="M12" i="4"/>
  <c r="N15" i="4"/>
  <c r="C19" i="4"/>
  <c r="G24" i="4"/>
  <c r="I30" i="4"/>
  <c r="B20" i="4"/>
  <c r="G10" i="4"/>
  <c r="I11" i="4"/>
  <c r="K12" i="4"/>
  <c r="M13" i="4"/>
  <c r="O14" i="4"/>
  <c r="C16" i="4"/>
  <c r="E17" i="4"/>
  <c r="H18" i="4"/>
  <c r="O19" i="4"/>
  <c r="M21" i="4"/>
  <c r="C24" i="4"/>
  <c r="G26" i="4"/>
  <c r="L28" i="4"/>
  <c r="P30" i="4"/>
  <c r="C21" i="4"/>
  <c r="E22" i="4"/>
  <c r="G23" i="4"/>
  <c r="I24" i="4"/>
  <c r="K25" i="4"/>
  <c r="M26" i="4"/>
  <c r="P27" i="4"/>
  <c r="D29" i="4"/>
  <c r="F30" i="4"/>
  <c r="H31" i="4"/>
  <c r="I32" i="4"/>
  <c r="J18" i="4"/>
  <c r="L19" i="4"/>
  <c r="N20" i="4"/>
  <c r="P21" i="4"/>
  <c r="D23" i="4"/>
  <c r="F24" i="4"/>
  <c r="H25" i="4"/>
  <c r="J26" i="4"/>
  <c r="L27" i="4"/>
  <c r="O28" i="4"/>
  <c r="C30" i="4"/>
  <c r="E31" i="4"/>
  <c r="H17" i="4"/>
  <c r="E18" i="4"/>
  <c r="K13" i="4"/>
  <c r="D15" i="4"/>
  <c r="O15" i="4"/>
  <c r="C31" i="4"/>
  <c r="O27" i="4"/>
  <c r="O24" i="4"/>
  <c r="N21" i="4"/>
  <c r="I19" i="4"/>
  <c r="K17" i="4"/>
  <c r="D16" i="4"/>
  <c r="J14" i="4"/>
  <c r="C13" i="4"/>
  <c r="J11" i="4"/>
  <c r="B31" i="4"/>
  <c r="B10" i="4"/>
  <c r="M30" i="4"/>
  <c r="M27" i="4"/>
  <c r="L24" i="4"/>
  <c r="J21" i="4"/>
  <c r="G19" i="4"/>
  <c r="J17" i="4"/>
  <c r="P15" i="4"/>
  <c r="I14" i="4"/>
  <c r="P12" i="4"/>
  <c r="I12" i="4"/>
  <c r="D32" i="4"/>
  <c r="E10" i="4"/>
  <c r="H12" i="4"/>
  <c r="H15" i="4"/>
  <c r="K18" i="4"/>
  <c r="J23" i="4"/>
  <c r="K29" i="4"/>
  <c r="B22" i="4"/>
  <c r="G11" i="4"/>
  <c r="M14" i="4"/>
  <c r="N17" i="4"/>
  <c r="D22" i="4"/>
  <c r="H28" i="4"/>
  <c r="B17" i="4"/>
  <c r="P10" i="4"/>
  <c r="J13" i="4"/>
  <c r="J16" i="4"/>
  <c r="D20" i="4"/>
  <c r="N25" i="4"/>
  <c r="O31" i="4"/>
  <c r="B24" i="4"/>
  <c r="K10" i="4"/>
  <c r="M11" i="4"/>
  <c r="O12" i="4"/>
  <c r="C14" i="4"/>
  <c r="E15" i="4"/>
  <c r="G16" i="4"/>
  <c r="I17" i="4"/>
  <c r="M18" i="4"/>
  <c r="G20" i="4"/>
  <c r="G22" i="4"/>
  <c r="K24" i="4"/>
  <c r="O26" i="4"/>
  <c r="F29" i="4"/>
  <c r="J31" i="4"/>
  <c r="G21" i="4"/>
  <c r="I22" i="4"/>
  <c r="K23" i="4"/>
  <c r="M24" i="4"/>
  <c r="O25" i="4"/>
  <c r="C27" i="4"/>
  <c r="F28" i="4"/>
  <c r="H29" i="4"/>
  <c r="J30" i="4"/>
  <c r="L31" i="4"/>
  <c r="M32" i="4"/>
  <c r="N18" i="4"/>
  <c r="P19" i="4"/>
  <c r="D21" i="4"/>
  <c r="F22" i="4"/>
  <c r="H23" i="4"/>
  <c r="J24" i="4"/>
  <c r="L25" i="4"/>
  <c r="G34" i="4"/>
  <c r="F34" i="4"/>
  <c r="N34" i="4"/>
  <c r="G33" i="4"/>
  <c r="O33" i="4"/>
  <c r="J33" i="4"/>
  <c r="D33" i="4"/>
  <c r="N32" i="4"/>
  <c r="M31" i="4"/>
  <c r="G30" i="4"/>
  <c r="K28" i="4"/>
  <c r="D27" i="4"/>
  <c r="D25" i="4"/>
  <c r="N22" i="4"/>
  <c r="J20" i="4"/>
  <c r="F18" i="4"/>
  <c r="D31" i="4"/>
  <c r="N28" i="4"/>
  <c r="I26" i="4"/>
  <c r="E24" i="4"/>
  <c r="O21" i="4"/>
  <c r="H30" i="4"/>
  <c r="M25" i="4"/>
  <c r="E21" i="4"/>
  <c r="C18" i="4"/>
  <c r="M15" i="4"/>
  <c r="I13" i="4"/>
  <c r="E11" i="4"/>
  <c r="B16" i="4"/>
  <c r="L22" i="4"/>
  <c r="C15" i="4"/>
  <c r="B30" i="4"/>
  <c r="F25" i="4"/>
  <c r="F16" i="4"/>
  <c r="F10" i="4"/>
  <c r="K26" i="4"/>
  <c r="P16" i="4"/>
  <c r="F11" i="4"/>
  <c r="C29" i="4"/>
  <c r="L13" i="4"/>
  <c r="M16" i="4"/>
  <c r="H20" i="4"/>
  <c r="D26" i="4"/>
  <c r="G32" i="4"/>
  <c r="M10" i="4"/>
  <c r="N13" i="4"/>
  <c r="N16" i="4"/>
  <c r="I20" i="4"/>
  <c r="H26" i="4"/>
  <c r="H32" i="4"/>
  <c r="E20" i="4"/>
  <c r="D10" i="4"/>
  <c r="L10" i="4"/>
  <c r="J27" i="4"/>
  <c r="D14" i="4"/>
  <c r="D17" i="4"/>
  <c r="O20" i="4"/>
  <c r="P26" i="4"/>
  <c r="P32" i="4"/>
  <c r="D11" i="4"/>
  <c r="E14" i="4"/>
  <c r="F17" i="4"/>
  <c r="P20" i="4"/>
  <c r="E27" i="4"/>
  <c r="C34" i="4"/>
  <c r="F19" i="4"/>
  <c r="L16" i="4"/>
  <c r="I21" i="4"/>
</calcChain>
</file>

<file path=xl/sharedStrings.xml><?xml version="1.0" encoding="utf-8"?>
<sst xmlns="http://schemas.openxmlformats.org/spreadsheetml/2006/main" count="10" uniqueCount="9">
  <si>
    <t>Spring Weigh-In</t>
  </si>
  <si>
    <t>Fair Weigh-In</t>
  </si>
  <si>
    <t>Total Days</t>
  </si>
  <si>
    <t xml:space="preserve"> </t>
  </si>
  <si>
    <t>Average Daily Gain</t>
  </si>
  <si>
    <t>Beginning</t>
  </si>
  <si>
    <t>Weight</t>
  </si>
  <si>
    <t>Greenwood Market Hog Finishing Weights</t>
  </si>
  <si>
    <t>Weight requirement of 220 lbs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</si>
</sst>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 applyAlignment="1">
      <alignment horizontal="center"/>
    </xf>
    <xf numFmtId="14" fontId="1" fillId="0" borderId="0" xfId="0" applyNumberFormat="1" applyFont="1"/>
    <xf numFmtId="0" fontId="1" fillId="3" borderId="0" xfId="0" applyFont="1" applyFill="1"/>
    <xf numFmtId="0" fontId="3" fillId="3" borderId="0" xfId="0" applyFont="1" applyFill="1" applyAlignment="1">
      <alignment horizontal="centerContinuous"/>
    </xf>
    <xf numFmtId="0" fontId="1" fillId="4" borderId="0" xfId="0" applyFont="1" applyFill="1"/>
    <xf numFmtId="0" fontId="1" fillId="2" borderId="0" xfId="0" applyFont="1" applyFill="1"/>
    <xf numFmtId="1" fontId="1" fillId="5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workbookViewId="0">
      <selection activeCell="E4" sqref="E4"/>
    </sheetView>
  </sheetViews>
  <sheetFormatPr defaultRowHeight="15.75" x14ac:dyDescent="0.25"/>
  <cols>
    <col min="1" max="1" width="14" style="1" customWidth="1"/>
    <col min="2" max="2" width="7.7109375" style="1" customWidth="1"/>
    <col min="3" max="3" width="11" style="1" customWidth="1"/>
    <col min="4" max="4" width="7.7109375" style="1" customWidth="1"/>
    <col min="5" max="5" width="15.42578125" style="1" customWidth="1"/>
    <col min="6" max="16" width="7.7109375" style="1" customWidth="1"/>
    <col min="17" max="16384" width="9.140625" style="1"/>
  </cols>
  <sheetData>
    <row r="1" spans="1:16" s="2" customFormat="1" ht="20.25" x14ac:dyDescent="0.3">
      <c r="A1" s="2" t="s">
        <v>7</v>
      </c>
      <c r="F1" s="20" t="s">
        <v>3</v>
      </c>
    </row>
    <row r="3" spans="1:16" x14ac:dyDescent="0.25">
      <c r="A3" s="1" t="s">
        <v>0</v>
      </c>
      <c r="C3" s="14">
        <v>42491</v>
      </c>
      <c r="E3" s="1" t="s">
        <v>8</v>
      </c>
    </row>
    <row r="4" spans="1:16" x14ac:dyDescent="0.25">
      <c r="A4" s="1" t="s">
        <v>1</v>
      </c>
      <c r="C4" s="14">
        <v>42580</v>
      </c>
    </row>
    <row r="5" spans="1:16" x14ac:dyDescent="0.25">
      <c r="A5" s="1" t="s">
        <v>2</v>
      </c>
      <c r="C5" s="1">
        <f>C4-C3</f>
        <v>89</v>
      </c>
    </row>
    <row r="7" spans="1:16" ht="18.75" x14ac:dyDescent="0.3">
      <c r="B7" s="3"/>
      <c r="C7" s="16"/>
      <c r="D7" s="3"/>
      <c r="E7" s="3"/>
      <c r="F7" s="3"/>
      <c r="G7" s="4" t="s">
        <v>3</v>
      </c>
      <c r="H7" s="4" t="s">
        <v>4</v>
      </c>
      <c r="I7" s="3"/>
      <c r="J7" s="3"/>
      <c r="K7" s="3"/>
      <c r="L7" s="3"/>
      <c r="M7" s="3"/>
      <c r="N7" s="3"/>
      <c r="O7" s="3"/>
      <c r="P7" s="3"/>
    </row>
    <row r="8" spans="1:16" ht="18.75" x14ac:dyDescent="0.3">
      <c r="A8" s="6" t="s">
        <v>5</v>
      </c>
    </row>
    <row r="9" spans="1:16" ht="18.75" x14ac:dyDescent="0.3">
      <c r="A9" s="10" t="s">
        <v>6</v>
      </c>
      <c r="B9" s="7">
        <v>1.1000000000000001</v>
      </c>
      <c r="C9" s="7">
        <v>1.2</v>
      </c>
      <c r="D9" s="7">
        <v>1.3</v>
      </c>
      <c r="E9" s="7">
        <v>1.4</v>
      </c>
      <c r="F9" s="7">
        <v>1.5</v>
      </c>
      <c r="G9" s="7">
        <v>1.6</v>
      </c>
      <c r="H9" s="7">
        <v>1.7</v>
      </c>
      <c r="I9" s="7">
        <v>1.8</v>
      </c>
      <c r="J9" s="7">
        <v>1.9</v>
      </c>
      <c r="K9" s="8">
        <v>2</v>
      </c>
      <c r="L9" s="7">
        <v>2.1</v>
      </c>
      <c r="M9" s="7">
        <v>2.2000000000000002</v>
      </c>
      <c r="N9" s="7">
        <v>2.2999999999999998</v>
      </c>
      <c r="O9" s="7">
        <v>2.4</v>
      </c>
      <c r="P9" s="7">
        <v>2.5</v>
      </c>
    </row>
    <row r="10" spans="1:16" x14ac:dyDescent="0.25">
      <c r="A10" s="5">
        <v>40</v>
      </c>
      <c r="B10" s="9">
        <f t="shared" ref="B10:P19" si="0">($C$5*B$9)+$A10</f>
        <v>137.9</v>
      </c>
      <c r="C10" s="9">
        <f t="shared" si="0"/>
        <v>146.80000000000001</v>
      </c>
      <c r="D10" s="9">
        <f t="shared" si="0"/>
        <v>155.69999999999999</v>
      </c>
      <c r="E10" s="9">
        <f t="shared" si="0"/>
        <v>164.6</v>
      </c>
      <c r="F10" s="9">
        <f t="shared" si="0"/>
        <v>173.5</v>
      </c>
      <c r="G10" s="9">
        <f t="shared" si="0"/>
        <v>182.4</v>
      </c>
      <c r="H10" s="9">
        <f t="shared" si="0"/>
        <v>191.29999999999998</v>
      </c>
      <c r="I10" s="9">
        <f t="shared" si="0"/>
        <v>200.20000000000002</v>
      </c>
      <c r="J10" s="11">
        <f t="shared" si="0"/>
        <v>209.1</v>
      </c>
      <c r="K10" s="11">
        <f t="shared" si="0"/>
        <v>218</v>
      </c>
      <c r="L10" s="19">
        <f t="shared" si="0"/>
        <v>226.9</v>
      </c>
      <c r="M10" s="19">
        <f t="shared" si="0"/>
        <v>235.8</v>
      </c>
      <c r="N10" s="19">
        <f t="shared" si="0"/>
        <v>244.7</v>
      </c>
      <c r="O10" s="19">
        <f t="shared" si="0"/>
        <v>253.6</v>
      </c>
      <c r="P10" s="19">
        <f t="shared" si="0"/>
        <v>262.5</v>
      </c>
    </row>
    <row r="11" spans="1:16" x14ac:dyDescent="0.25">
      <c r="A11" s="5">
        <v>45</v>
      </c>
      <c r="B11" s="9">
        <f t="shared" si="0"/>
        <v>142.9</v>
      </c>
      <c r="C11" s="9">
        <f t="shared" si="0"/>
        <v>151.80000000000001</v>
      </c>
      <c r="D11" s="9">
        <f t="shared" si="0"/>
        <v>160.69999999999999</v>
      </c>
      <c r="E11" s="9">
        <f t="shared" si="0"/>
        <v>169.6</v>
      </c>
      <c r="F11" s="9">
        <f t="shared" si="0"/>
        <v>178.5</v>
      </c>
      <c r="G11" s="9">
        <f t="shared" si="0"/>
        <v>187.4</v>
      </c>
      <c r="H11" s="9">
        <f t="shared" si="0"/>
        <v>196.29999999999998</v>
      </c>
      <c r="I11" s="9">
        <f t="shared" si="0"/>
        <v>205.20000000000002</v>
      </c>
      <c r="J11" s="11">
        <f t="shared" si="0"/>
        <v>214.1</v>
      </c>
      <c r="K11" s="19">
        <f t="shared" si="0"/>
        <v>223</v>
      </c>
      <c r="L11" s="19">
        <f t="shared" si="0"/>
        <v>231.9</v>
      </c>
      <c r="M11" s="19">
        <f t="shared" si="0"/>
        <v>240.8</v>
      </c>
      <c r="N11" s="19">
        <f t="shared" si="0"/>
        <v>249.7</v>
      </c>
      <c r="O11" s="19">
        <f t="shared" si="0"/>
        <v>258.60000000000002</v>
      </c>
      <c r="P11" s="19">
        <f t="shared" si="0"/>
        <v>267.5</v>
      </c>
    </row>
    <row r="12" spans="1:16" x14ac:dyDescent="0.25">
      <c r="A12" s="5">
        <v>50</v>
      </c>
      <c r="B12" s="9">
        <f t="shared" si="0"/>
        <v>147.9</v>
      </c>
      <c r="C12" s="9">
        <f t="shared" si="0"/>
        <v>156.80000000000001</v>
      </c>
      <c r="D12" s="9">
        <f t="shared" si="0"/>
        <v>165.7</v>
      </c>
      <c r="E12" s="9">
        <f t="shared" si="0"/>
        <v>174.6</v>
      </c>
      <c r="F12" s="9">
        <f t="shared" si="0"/>
        <v>183.5</v>
      </c>
      <c r="G12" s="9">
        <f t="shared" si="0"/>
        <v>192.4</v>
      </c>
      <c r="H12" s="9">
        <f t="shared" si="0"/>
        <v>201.29999999999998</v>
      </c>
      <c r="I12" s="11">
        <f t="shared" si="0"/>
        <v>210.20000000000002</v>
      </c>
      <c r="J12" s="11">
        <f t="shared" si="0"/>
        <v>219.1</v>
      </c>
      <c r="K12" s="19">
        <f t="shared" si="0"/>
        <v>228</v>
      </c>
      <c r="L12" s="19">
        <f t="shared" si="0"/>
        <v>236.9</v>
      </c>
      <c r="M12" s="19">
        <f t="shared" si="0"/>
        <v>245.8</v>
      </c>
      <c r="N12" s="19">
        <f t="shared" si="0"/>
        <v>254.7</v>
      </c>
      <c r="O12" s="19">
        <f t="shared" si="0"/>
        <v>263.60000000000002</v>
      </c>
      <c r="P12" s="19">
        <f t="shared" si="0"/>
        <v>272.5</v>
      </c>
    </row>
    <row r="13" spans="1:16" x14ac:dyDescent="0.25">
      <c r="A13" s="5">
        <v>55</v>
      </c>
      <c r="B13" s="9">
        <f t="shared" si="0"/>
        <v>152.9</v>
      </c>
      <c r="C13" s="9">
        <f t="shared" si="0"/>
        <v>161.80000000000001</v>
      </c>
      <c r="D13" s="9">
        <f t="shared" si="0"/>
        <v>170.7</v>
      </c>
      <c r="E13" s="9">
        <f t="shared" si="0"/>
        <v>179.6</v>
      </c>
      <c r="F13" s="9">
        <f t="shared" si="0"/>
        <v>188.5</v>
      </c>
      <c r="G13" s="9">
        <f t="shared" si="0"/>
        <v>197.4</v>
      </c>
      <c r="H13" s="9">
        <f t="shared" si="0"/>
        <v>206.29999999999998</v>
      </c>
      <c r="I13" s="11">
        <f t="shared" si="0"/>
        <v>215.20000000000002</v>
      </c>
      <c r="J13" s="19">
        <f t="shared" si="0"/>
        <v>224.1</v>
      </c>
      <c r="K13" s="19">
        <f t="shared" si="0"/>
        <v>233</v>
      </c>
      <c r="L13" s="19">
        <f t="shared" si="0"/>
        <v>241.9</v>
      </c>
      <c r="M13" s="19">
        <f t="shared" si="0"/>
        <v>250.8</v>
      </c>
      <c r="N13" s="19">
        <f t="shared" si="0"/>
        <v>259.7</v>
      </c>
      <c r="O13" s="19">
        <f t="shared" si="0"/>
        <v>268.60000000000002</v>
      </c>
      <c r="P13" s="19">
        <f t="shared" si="0"/>
        <v>277.5</v>
      </c>
    </row>
    <row r="14" spans="1:16" x14ac:dyDescent="0.25">
      <c r="A14" s="5">
        <v>60</v>
      </c>
      <c r="B14" s="9">
        <f t="shared" si="0"/>
        <v>157.9</v>
      </c>
      <c r="C14" s="9">
        <f t="shared" si="0"/>
        <v>166.8</v>
      </c>
      <c r="D14" s="9">
        <f t="shared" si="0"/>
        <v>175.7</v>
      </c>
      <c r="E14" s="9">
        <f t="shared" si="0"/>
        <v>184.6</v>
      </c>
      <c r="F14" s="9">
        <f t="shared" si="0"/>
        <v>193.5</v>
      </c>
      <c r="G14" s="9">
        <f t="shared" si="0"/>
        <v>202.4</v>
      </c>
      <c r="H14" s="11">
        <f t="shared" si="0"/>
        <v>211.29999999999998</v>
      </c>
      <c r="I14" s="19">
        <f t="shared" si="0"/>
        <v>220.20000000000002</v>
      </c>
      <c r="J14" s="19">
        <f t="shared" si="0"/>
        <v>229.1</v>
      </c>
      <c r="K14" s="19">
        <f t="shared" si="0"/>
        <v>238</v>
      </c>
      <c r="L14" s="19">
        <f t="shared" si="0"/>
        <v>246.9</v>
      </c>
      <c r="M14" s="19">
        <f t="shared" si="0"/>
        <v>255.8</v>
      </c>
      <c r="N14" s="19">
        <f t="shared" si="0"/>
        <v>264.7</v>
      </c>
      <c r="O14" s="19">
        <f t="shared" si="0"/>
        <v>273.60000000000002</v>
      </c>
      <c r="P14" s="19">
        <f t="shared" si="0"/>
        <v>282.5</v>
      </c>
    </row>
    <row r="15" spans="1:16" x14ac:dyDescent="0.25">
      <c r="A15" s="5">
        <v>65</v>
      </c>
      <c r="B15" s="9">
        <f t="shared" si="0"/>
        <v>162.9</v>
      </c>
      <c r="C15" s="9">
        <f t="shared" si="0"/>
        <v>171.8</v>
      </c>
      <c r="D15" s="9">
        <f t="shared" si="0"/>
        <v>180.7</v>
      </c>
      <c r="E15" s="9">
        <f t="shared" si="0"/>
        <v>189.6</v>
      </c>
      <c r="F15" s="9">
        <f t="shared" si="0"/>
        <v>198.5</v>
      </c>
      <c r="G15" s="9">
        <f t="shared" si="0"/>
        <v>207.4</v>
      </c>
      <c r="H15" s="11">
        <f t="shared" si="0"/>
        <v>216.29999999999998</v>
      </c>
      <c r="I15" s="19">
        <f t="shared" si="0"/>
        <v>225.20000000000002</v>
      </c>
      <c r="J15" s="19">
        <f t="shared" si="0"/>
        <v>234.1</v>
      </c>
      <c r="K15" s="19">
        <f t="shared" si="0"/>
        <v>243</v>
      </c>
      <c r="L15" s="19">
        <f t="shared" si="0"/>
        <v>251.9</v>
      </c>
      <c r="M15" s="19">
        <f t="shared" si="0"/>
        <v>260.8</v>
      </c>
      <c r="N15" s="19">
        <f t="shared" si="0"/>
        <v>269.7</v>
      </c>
      <c r="O15" s="19">
        <f t="shared" si="0"/>
        <v>278.60000000000002</v>
      </c>
      <c r="P15" s="19">
        <f t="shared" si="0"/>
        <v>287.5</v>
      </c>
    </row>
    <row r="16" spans="1:16" x14ac:dyDescent="0.25">
      <c r="A16" s="5">
        <v>70</v>
      </c>
      <c r="B16" s="9">
        <f t="shared" si="0"/>
        <v>167.9</v>
      </c>
      <c r="C16" s="9">
        <f t="shared" si="0"/>
        <v>176.8</v>
      </c>
      <c r="D16" s="9">
        <f t="shared" si="0"/>
        <v>185.7</v>
      </c>
      <c r="E16" s="9">
        <f t="shared" si="0"/>
        <v>194.6</v>
      </c>
      <c r="F16" s="9">
        <f t="shared" si="0"/>
        <v>203.5</v>
      </c>
      <c r="G16" s="11">
        <f t="shared" si="0"/>
        <v>212.4</v>
      </c>
      <c r="H16" s="19">
        <f t="shared" si="0"/>
        <v>221.29999999999998</v>
      </c>
      <c r="I16" s="19">
        <f t="shared" si="0"/>
        <v>230.20000000000002</v>
      </c>
      <c r="J16" s="19">
        <f t="shared" si="0"/>
        <v>239.1</v>
      </c>
      <c r="K16" s="19">
        <f t="shared" si="0"/>
        <v>248</v>
      </c>
      <c r="L16" s="19">
        <f t="shared" si="0"/>
        <v>256.89999999999998</v>
      </c>
      <c r="M16" s="19">
        <f t="shared" si="0"/>
        <v>265.8</v>
      </c>
      <c r="N16" s="19">
        <f t="shared" si="0"/>
        <v>274.7</v>
      </c>
      <c r="O16" s="19">
        <f t="shared" si="0"/>
        <v>283.60000000000002</v>
      </c>
      <c r="P16" s="19">
        <f t="shared" si="0"/>
        <v>292.5</v>
      </c>
    </row>
    <row r="17" spans="1:20" x14ac:dyDescent="0.25">
      <c r="A17" s="5">
        <v>75</v>
      </c>
      <c r="B17" s="9">
        <f t="shared" si="0"/>
        <v>172.9</v>
      </c>
      <c r="C17" s="9">
        <f t="shared" si="0"/>
        <v>181.8</v>
      </c>
      <c r="D17" s="9">
        <f t="shared" si="0"/>
        <v>190.7</v>
      </c>
      <c r="E17" s="9">
        <f t="shared" si="0"/>
        <v>199.6</v>
      </c>
      <c r="F17" s="9">
        <f t="shared" si="0"/>
        <v>208.5</v>
      </c>
      <c r="G17" s="11">
        <f t="shared" si="0"/>
        <v>217.4</v>
      </c>
      <c r="H17" s="19">
        <f t="shared" si="0"/>
        <v>226.29999999999998</v>
      </c>
      <c r="I17" s="19">
        <f t="shared" si="0"/>
        <v>235.20000000000002</v>
      </c>
      <c r="J17" s="19">
        <f t="shared" si="0"/>
        <v>244.1</v>
      </c>
      <c r="K17" s="19">
        <f t="shared" si="0"/>
        <v>253</v>
      </c>
      <c r="L17" s="19">
        <f t="shared" si="0"/>
        <v>261.89999999999998</v>
      </c>
      <c r="M17" s="19">
        <f t="shared" si="0"/>
        <v>270.8</v>
      </c>
      <c r="N17" s="19">
        <f t="shared" si="0"/>
        <v>279.7</v>
      </c>
      <c r="O17" s="19">
        <f t="shared" si="0"/>
        <v>288.60000000000002</v>
      </c>
      <c r="P17" s="19">
        <f t="shared" si="0"/>
        <v>297.5</v>
      </c>
    </row>
    <row r="18" spans="1:20" x14ac:dyDescent="0.25">
      <c r="A18" s="5">
        <v>80</v>
      </c>
      <c r="B18" s="9">
        <f t="shared" si="0"/>
        <v>177.9</v>
      </c>
      <c r="C18" s="9">
        <f t="shared" si="0"/>
        <v>186.8</v>
      </c>
      <c r="D18" s="9">
        <f t="shared" si="0"/>
        <v>195.7</v>
      </c>
      <c r="E18" s="9">
        <f t="shared" si="0"/>
        <v>204.6</v>
      </c>
      <c r="F18" s="11">
        <f t="shared" si="0"/>
        <v>213.5</v>
      </c>
      <c r="G18" s="19">
        <f t="shared" si="0"/>
        <v>222.4</v>
      </c>
      <c r="H18" s="19">
        <f t="shared" si="0"/>
        <v>231.29999999999998</v>
      </c>
      <c r="I18" s="19">
        <f t="shared" si="0"/>
        <v>240.20000000000002</v>
      </c>
      <c r="J18" s="19">
        <f t="shared" si="0"/>
        <v>249.1</v>
      </c>
      <c r="K18" s="19">
        <f t="shared" si="0"/>
        <v>258</v>
      </c>
      <c r="L18" s="19">
        <f t="shared" si="0"/>
        <v>266.89999999999998</v>
      </c>
      <c r="M18" s="19">
        <f t="shared" si="0"/>
        <v>275.8</v>
      </c>
      <c r="N18" s="19">
        <f t="shared" si="0"/>
        <v>284.7</v>
      </c>
      <c r="O18" s="19">
        <f t="shared" si="0"/>
        <v>293.60000000000002</v>
      </c>
      <c r="P18" s="19">
        <f t="shared" si="0"/>
        <v>302.5</v>
      </c>
    </row>
    <row r="19" spans="1:20" x14ac:dyDescent="0.25">
      <c r="A19" s="5">
        <v>85</v>
      </c>
      <c r="B19" s="9">
        <f t="shared" si="0"/>
        <v>182.9</v>
      </c>
      <c r="C19" s="9">
        <f t="shared" si="0"/>
        <v>191.8</v>
      </c>
      <c r="D19" s="9">
        <f t="shared" si="0"/>
        <v>200.7</v>
      </c>
      <c r="E19" s="9">
        <f t="shared" si="0"/>
        <v>209.6</v>
      </c>
      <c r="F19" s="11">
        <f t="shared" si="0"/>
        <v>218.5</v>
      </c>
      <c r="G19" s="19">
        <f t="shared" si="0"/>
        <v>227.4</v>
      </c>
      <c r="H19" s="19">
        <f t="shared" si="0"/>
        <v>236.29999999999998</v>
      </c>
      <c r="I19" s="19">
        <f t="shared" si="0"/>
        <v>245.20000000000002</v>
      </c>
      <c r="J19" s="19">
        <f t="shared" si="0"/>
        <v>254.1</v>
      </c>
      <c r="K19" s="19">
        <f t="shared" si="0"/>
        <v>263</v>
      </c>
      <c r="L19" s="19">
        <f t="shared" si="0"/>
        <v>271.89999999999998</v>
      </c>
      <c r="M19" s="19">
        <f t="shared" si="0"/>
        <v>280.8</v>
      </c>
      <c r="N19" s="19">
        <f t="shared" si="0"/>
        <v>289.7</v>
      </c>
      <c r="O19" s="19">
        <f t="shared" si="0"/>
        <v>298.60000000000002</v>
      </c>
      <c r="P19" s="19">
        <f t="shared" si="0"/>
        <v>307.5</v>
      </c>
      <c r="S19" s="12"/>
    </row>
    <row r="20" spans="1:20" x14ac:dyDescent="0.25">
      <c r="A20" s="5">
        <v>90</v>
      </c>
      <c r="B20" s="9">
        <f t="shared" ref="B20:P34" si="1">($C$5*B$9)+$A20</f>
        <v>187.9</v>
      </c>
      <c r="C20" s="9">
        <f t="shared" si="1"/>
        <v>196.8</v>
      </c>
      <c r="D20" s="9">
        <f t="shared" si="1"/>
        <v>205.7</v>
      </c>
      <c r="E20" s="11">
        <f t="shared" si="1"/>
        <v>214.6</v>
      </c>
      <c r="F20" s="19">
        <f t="shared" si="1"/>
        <v>223.5</v>
      </c>
      <c r="G20" s="19">
        <f t="shared" si="1"/>
        <v>232.4</v>
      </c>
      <c r="H20" s="19">
        <f t="shared" si="1"/>
        <v>241.29999999999998</v>
      </c>
      <c r="I20" s="19">
        <f t="shared" si="1"/>
        <v>250.20000000000002</v>
      </c>
      <c r="J20" s="19">
        <f t="shared" si="1"/>
        <v>259.10000000000002</v>
      </c>
      <c r="K20" s="19">
        <f t="shared" si="1"/>
        <v>268</v>
      </c>
      <c r="L20" s="19">
        <f t="shared" si="1"/>
        <v>276.89999999999998</v>
      </c>
      <c r="M20" s="19">
        <f t="shared" si="1"/>
        <v>285.8</v>
      </c>
      <c r="N20" s="19">
        <f t="shared" si="1"/>
        <v>294.7</v>
      </c>
      <c r="O20" s="19">
        <f t="shared" si="1"/>
        <v>303.60000000000002</v>
      </c>
      <c r="P20" s="19">
        <f t="shared" si="1"/>
        <v>312.5</v>
      </c>
    </row>
    <row r="21" spans="1:20" x14ac:dyDescent="0.25">
      <c r="A21" s="5">
        <v>95</v>
      </c>
      <c r="B21" s="9">
        <f t="shared" si="1"/>
        <v>192.9</v>
      </c>
      <c r="C21" s="9">
        <f t="shared" si="1"/>
        <v>201.8</v>
      </c>
      <c r="D21" s="9">
        <f t="shared" si="1"/>
        <v>210.7</v>
      </c>
      <c r="E21" s="19">
        <f t="shared" si="1"/>
        <v>219.6</v>
      </c>
      <c r="F21" s="19">
        <f t="shared" si="1"/>
        <v>228.5</v>
      </c>
      <c r="G21" s="19">
        <f t="shared" si="1"/>
        <v>237.4</v>
      </c>
      <c r="H21" s="19">
        <f t="shared" si="1"/>
        <v>246.29999999999998</v>
      </c>
      <c r="I21" s="19">
        <f t="shared" si="1"/>
        <v>255.20000000000002</v>
      </c>
      <c r="J21" s="19">
        <f t="shared" si="1"/>
        <v>264.10000000000002</v>
      </c>
      <c r="K21" s="19">
        <f t="shared" si="1"/>
        <v>273</v>
      </c>
      <c r="L21" s="19">
        <f t="shared" si="1"/>
        <v>281.89999999999998</v>
      </c>
      <c r="M21" s="19">
        <f t="shared" si="1"/>
        <v>290.8</v>
      </c>
      <c r="N21" s="19">
        <f t="shared" si="1"/>
        <v>299.7</v>
      </c>
      <c r="O21" s="19">
        <f t="shared" si="1"/>
        <v>308.60000000000002</v>
      </c>
      <c r="P21" s="19">
        <f t="shared" si="1"/>
        <v>317.5</v>
      </c>
      <c r="S21" s="15"/>
    </row>
    <row r="22" spans="1:20" x14ac:dyDescent="0.25">
      <c r="A22" s="5">
        <v>100</v>
      </c>
      <c r="B22" s="9">
        <f t="shared" si="1"/>
        <v>197.9</v>
      </c>
      <c r="C22" s="9">
        <f t="shared" si="1"/>
        <v>206.8</v>
      </c>
      <c r="D22" s="11">
        <f t="shared" si="1"/>
        <v>215.7</v>
      </c>
      <c r="E22" s="19">
        <f t="shared" si="1"/>
        <v>224.6</v>
      </c>
      <c r="F22" s="19">
        <f t="shared" si="1"/>
        <v>233.5</v>
      </c>
      <c r="G22" s="19">
        <f t="shared" si="1"/>
        <v>242.4</v>
      </c>
      <c r="H22" s="19">
        <f t="shared" si="1"/>
        <v>251.29999999999998</v>
      </c>
      <c r="I22" s="19">
        <f t="shared" si="1"/>
        <v>260.20000000000005</v>
      </c>
      <c r="J22" s="19">
        <f t="shared" si="1"/>
        <v>269.10000000000002</v>
      </c>
      <c r="K22" s="19">
        <f t="shared" si="1"/>
        <v>278</v>
      </c>
      <c r="L22" s="19">
        <f t="shared" si="1"/>
        <v>286.89999999999998</v>
      </c>
      <c r="M22" s="19">
        <f t="shared" si="1"/>
        <v>295.8</v>
      </c>
      <c r="N22" s="19">
        <f t="shared" si="1"/>
        <v>304.7</v>
      </c>
      <c r="O22" s="19">
        <f t="shared" si="1"/>
        <v>313.60000000000002</v>
      </c>
      <c r="P22" s="19">
        <f t="shared" si="1"/>
        <v>322.5</v>
      </c>
    </row>
    <row r="23" spans="1:20" x14ac:dyDescent="0.25">
      <c r="A23" s="5">
        <v>105</v>
      </c>
      <c r="B23" s="9">
        <f t="shared" si="1"/>
        <v>202.9</v>
      </c>
      <c r="C23" s="9">
        <f t="shared" si="1"/>
        <v>211.8</v>
      </c>
      <c r="D23" s="19">
        <f t="shared" si="1"/>
        <v>220.7</v>
      </c>
      <c r="E23" s="19">
        <f t="shared" si="1"/>
        <v>229.6</v>
      </c>
      <c r="F23" s="19">
        <f t="shared" si="1"/>
        <v>238.5</v>
      </c>
      <c r="G23" s="19">
        <f t="shared" si="1"/>
        <v>247.4</v>
      </c>
      <c r="H23" s="19">
        <f t="shared" si="1"/>
        <v>256.29999999999995</v>
      </c>
      <c r="I23" s="19">
        <f t="shared" si="1"/>
        <v>265.20000000000005</v>
      </c>
      <c r="J23" s="19">
        <f t="shared" si="1"/>
        <v>274.10000000000002</v>
      </c>
      <c r="K23" s="19">
        <f t="shared" si="1"/>
        <v>283</v>
      </c>
      <c r="L23" s="19">
        <f t="shared" si="1"/>
        <v>291.89999999999998</v>
      </c>
      <c r="M23" s="19">
        <f t="shared" si="1"/>
        <v>300.8</v>
      </c>
      <c r="N23" s="19">
        <f t="shared" si="1"/>
        <v>309.7</v>
      </c>
      <c r="O23" s="19">
        <f t="shared" si="1"/>
        <v>318.60000000000002</v>
      </c>
      <c r="P23" s="19">
        <f t="shared" si="1"/>
        <v>327.5</v>
      </c>
      <c r="R23" s="17"/>
    </row>
    <row r="24" spans="1:20" x14ac:dyDescent="0.25">
      <c r="A24" s="5">
        <v>110</v>
      </c>
      <c r="B24" s="9">
        <f t="shared" si="1"/>
        <v>207.9</v>
      </c>
      <c r="C24" s="11">
        <f t="shared" si="1"/>
        <v>216.8</v>
      </c>
      <c r="D24" s="19">
        <f t="shared" si="1"/>
        <v>225.7</v>
      </c>
      <c r="E24" s="19">
        <f t="shared" si="1"/>
        <v>234.6</v>
      </c>
      <c r="F24" s="19">
        <f t="shared" si="1"/>
        <v>243.5</v>
      </c>
      <c r="G24" s="19">
        <f t="shared" si="1"/>
        <v>252.4</v>
      </c>
      <c r="H24" s="19">
        <f t="shared" si="1"/>
        <v>261.29999999999995</v>
      </c>
      <c r="I24" s="19">
        <f t="shared" si="1"/>
        <v>270.20000000000005</v>
      </c>
      <c r="J24" s="19">
        <f t="shared" si="1"/>
        <v>279.10000000000002</v>
      </c>
      <c r="K24" s="19">
        <f t="shared" si="1"/>
        <v>288</v>
      </c>
      <c r="L24" s="19">
        <f t="shared" si="1"/>
        <v>296.89999999999998</v>
      </c>
      <c r="M24" s="19">
        <f t="shared" si="1"/>
        <v>305.8</v>
      </c>
      <c r="N24" s="19">
        <f t="shared" si="1"/>
        <v>314.7</v>
      </c>
      <c r="O24" s="19">
        <f t="shared" si="1"/>
        <v>323.60000000000002</v>
      </c>
      <c r="P24" s="19">
        <f t="shared" si="1"/>
        <v>332.5</v>
      </c>
    </row>
    <row r="25" spans="1:20" x14ac:dyDescent="0.25">
      <c r="A25" s="5">
        <v>115</v>
      </c>
      <c r="B25" s="11">
        <f t="shared" si="1"/>
        <v>212.9</v>
      </c>
      <c r="C25" s="19">
        <f t="shared" si="1"/>
        <v>221.8</v>
      </c>
      <c r="D25" s="19">
        <f t="shared" si="1"/>
        <v>230.7</v>
      </c>
      <c r="E25" s="19">
        <f t="shared" si="1"/>
        <v>239.6</v>
      </c>
      <c r="F25" s="19">
        <f t="shared" si="1"/>
        <v>248.5</v>
      </c>
      <c r="G25" s="19">
        <f t="shared" si="1"/>
        <v>257.39999999999998</v>
      </c>
      <c r="H25" s="19">
        <f t="shared" si="1"/>
        <v>266.29999999999995</v>
      </c>
      <c r="I25" s="19">
        <f t="shared" si="1"/>
        <v>275.20000000000005</v>
      </c>
      <c r="J25" s="19">
        <f t="shared" si="1"/>
        <v>284.10000000000002</v>
      </c>
      <c r="K25" s="19">
        <f t="shared" si="1"/>
        <v>293</v>
      </c>
      <c r="L25" s="19">
        <f t="shared" si="1"/>
        <v>301.89999999999998</v>
      </c>
      <c r="M25" s="19">
        <f t="shared" si="1"/>
        <v>310.8</v>
      </c>
      <c r="N25" s="19">
        <f t="shared" si="1"/>
        <v>319.7</v>
      </c>
      <c r="O25" s="19">
        <f t="shared" si="1"/>
        <v>328.6</v>
      </c>
      <c r="P25" s="19">
        <f t="shared" si="1"/>
        <v>337.5</v>
      </c>
    </row>
    <row r="26" spans="1:20" x14ac:dyDescent="0.25">
      <c r="A26" s="5">
        <v>120</v>
      </c>
      <c r="B26" s="11">
        <f t="shared" si="1"/>
        <v>217.9</v>
      </c>
      <c r="C26" s="19">
        <f t="shared" si="1"/>
        <v>226.8</v>
      </c>
      <c r="D26" s="19">
        <f t="shared" si="1"/>
        <v>235.7</v>
      </c>
      <c r="E26" s="19">
        <f t="shared" si="1"/>
        <v>244.6</v>
      </c>
      <c r="F26" s="19">
        <f t="shared" si="1"/>
        <v>253.5</v>
      </c>
      <c r="G26" s="19">
        <f t="shared" si="1"/>
        <v>262.39999999999998</v>
      </c>
      <c r="H26" s="19">
        <f t="shared" si="1"/>
        <v>271.29999999999995</v>
      </c>
      <c r="I26" s="19">
        <f t="shared" si="1"/>
        <v>280.20000000000005</v>
      </c>
      <c r="J26" s="19">
        <f t="shared" si="1"/>
        <v>289.10000000000002</v>
      </c>
      <c r="K26" s="19">
        <f t="shared" si="1"/>
        <v>298</v>
      </c>
      <c r="L26" s="19">
        <f t="shared" si="1"/>
        <v>306.89999999999998</v>
      </c>
      <c r="M26" s="19">
        <f t="shared" si="1"/>
        <v>315.8</v>
      </c>
      <c r="N26" s="19">
        <f t="shared" si="1"/>
        <v>324.7</v>
      </c>
      <c r="O26" s="19">
        <f t="shared" si="1"/>
        <v>333.6</v>
      </c>
      <c r="P26" s="19">
        <f t="shared" si="1"/>
        <v>342.5</v>
      </c>
    </row>
    <row r="27" spans="1:20" x14ac:dyDescent="0.25">
      <c r="A27" s="5">
        <v>125</v>
      </c>
      <c r="B27" s="19">
        <f t="shared" si="1"/>
        <v>222.9</v>
      </c>
      <c r="C27" s="19">
        <f t="shared" si="1"/>
        <v>231.8</v>
      </c>
      <c r="D27" s="19">
        <f t="shared" si="1"/>
        <v>240.7</v>
      </c>
      <c r="E27" s="19">
        <f t="shared" si="1"/>
        <v>249.6</v>
      </c>
      <c r="F27" s="19">
        <f t="shared" si="1"/>
        <v>258.5</v>
      </c>
      <c r="G27" s="19">
        <f t="shared" si="1"/>
        <v>267.39999999999998</v>
      </c>
      <c r="H27" s="19">
        <f t="shared" si="1"/>
        <v>276.29999999999995</v>
      </c>
      <c r="I27" s="19">
        <f t="shared" si="1"/>
        <v>285.20000000000005</v>
      </c>
      <c r="J27" s="19">
        <f t="shared" si="1"/>
        <v>294.10000000000002</v>
      </c>
      <c r="K27" s="19">
        <f t="shared" si="1"/>
        <v>303</v>
      </c>
      <c r="L27" s="19">
        <f t="shared" si="1"/>
        <v>311.89999999999998</v>
      </c>
      <c r="M27" s="19">
        <f t="shared" si="1"/>
        <v>320.8</v>
      </c>
      <c r="N27" s="19">
        <f t="shared" si="1"/>
        <v>329.7</v>
      </c>
      <c r="O27" s="19">
        <f t="shared" si="1"/>
        <v>338.6</v>
      </c>
      <c r="P27" s="19">
        <f t="shared" si="1"/>
        <v>347.5</v>
      </c>
    </row>
    <row r="28" spans="1:20" x14ac:dyDescent="0.25">
      <c r="A28" s="5">
        <v>130</v>
      </c>
      <c r="B28" s="19">
        <f t="shared" si="1"/>
        <v>227.9</v>
      </c>
      <c r="C28" s="19">
        <f t="shared" si="1"/>
        <v>236.8</v>
      </c>
      <c r="D28" s="19">
        <f t="shared" si="1"/>
        <v>245.7</v>
      </c>
      <c r="E28" s="19">
        <f t="shared" si="1"/>
        <v>254.6</v>
      </c>
      <c r="F28" s="19">
        <f t="shared" si="1"/>
        <v>263.5</v>
      </c>
      <c r="G28" s="19">
        <f t="shared" si="1"/>
        <v>272.39999999999998</v>
      </c>
      <c r="H28" s="19">
        <f t="shared" si="1"/>
        <v>281.29999999999995</v>
      </c>
      <c r="I28" s="19">
        <f t="shared" si="1"/>
        <v>290.20000000000005</v>
      </c>
      <c r="J28" s="19">
        <f t="shared" si="1"/>
        <v>299.10000000000002</v>
      </c>
      <c r="K28" s="19">
        <f t="shared" si="1"/>
        <v>308</v>
      </c>
      <c r="L28" s="19">
        <f t="shared" si="1"/>
        <v>316.89999999999998</v>
      </c>
      <c r="M28" s="19">
        <f t="shared" si="1"/>
        <v>325.8</v>
      </c>
      <c r="N28" s="19">
        <f t="shared" si="1"/>
        <v>334.7</v>
      </c>
      <c r="O28" s="19">
        <f t="shared" si="1"/>
        <v>343.6</v>
      </c>
      <c r="P28" s="19">
        <f t="shared" si="1"/>
        <v>352.5</v>
      </c>
    </row>
    <row r="29" spans="1:20" x14ac:dyDescent="0.25">
      <c r="A29" s="5">
        <v>135</v>
      </c>
      <c r="B29" s="19">
        <f t="shared" si="1"/>
        <v>232.9</v>
      </c>
      <c r="C29" s="19">
        <f t="shared" si="1"/>
        <v>241.8</v>
      </c>
      <c r="D29" s="19">
        <f t="shared" si="1"/>
        <v>250.7</v>
      </c>
      <c r="E29" s="19">
        <f t="shared" si="1"/>
        <v>259.60000000000002</v>
      </c>
      <c r="F29" s="19">
        <f t="shared" si="1"/>
        <v>268.5</v>
      </c>
      <c r="G29" s="19">
        <f t="shared" si="1"/>
        <v>277.39999999999998</v>
      </c>
      <c r="H29" s="19">
        <f t="shared" si="1"/>
        <v>286.29999999999995</v>
      </c>
      <c r="I29" s="19">
        <f t="shared" si="1"/>
        <v>295.20000000000005</v>
      </c>
      <c r="J29" s="19">
        <f t="shared" si="1"/>
        <v>304.10000000000002</v>
      </c>
      <c r="K29" s="19">
        <f t="shared" si="1"/>
        <v>313</v>
      </c>
      <c r="L29" s="19">
        <f t="shared" si="1"/>
        <v>321.89999999999998</v>
      </c>
      <c r="M29" s="19">
        <f t="shared" si="1"/>
        <v>330.8</v>
      </c>
      <c r="N29" s="19">
        <f t="shared" si="1"/>
        <v>339.7</v>
      </c>
      <c r="O29" s="19">
        <f t="shared" si="1"/>
        <v>348.6</v>
      </c>
      <c r="P29" s="19">
        <f t="shared" si="1"/>
        <v>357.5</v>
      </c>
      <c r="T29" s="21"/>
    </row>
    <row r="30" spans="1:20" x14ac:dyDescent="0.25">
      <c r="A30" s="5">
        <v>140</v>
      </c>
      <c r="B30" s="19">
        <f t="shared" si="1"/>
        <v>237.9</v>
      </c>
      <c r="C30" s="19">
        <f t="shared" si="1"/>
        <v>246.8</v>
      </c>
      <c r="D30" s="19">
        <f t="shared" si="1"/>
        <v>255.7</v>
      </c>
      <c r="E30" s="19">
        <f t="shared" si="1"/>
        <v>264.60000000000002</v>
      </c>
      <c r="F30" s="19">
        <f t="shared" si="1"/>
        <v>273.5</v>
      </c>
      <c r="G30" s="19">
        <f t="shared" si="1"/>
        <v>282.39999999999998</v>
      </c>
      <c r="H30" s="19">
        <f t="shared" si="1"/>
        <v>291.29999999999995</v>
      </c>
      <c r="I30" s="19">
        <f t="shared" si="1"/>
        <v>300.20000000000005</v>
      </c>
      <c r="J30" s="19">
        <f t="shared" si="1"/>
        <v>309.10000000000002</v>
      </c>
      <c r="K30" s="19">
        <f t="shared" si="1"/>
        <v>318</v>
      </c>
      <c r="L30" s="19">
        <f t="shared" si="1"/>
        <v>326.89999999999998</v>
      </c>
      <c r="M30" s="19">
        <f t="shared" si="1"/>
        <v>335.8</v>
      </c>
      <c r="N30" s="19">
        <f t="shared" si="1"/>
        <v>344.7</v>
      </c>
      <c r="O30" s="19">
        <f t="shared" si="1"/>
        <v>353.6</v>
      </c>
      <c r="P30" s="19">
        <f t="shared" si="1"/>
        <v>362.5</v>
      </c>
    </row>
    <row r="31" spans="1:20" x14ac:dyDescent="0.25">
      <c r="A31" s="5">
        <v>145</v>
      </c>
      <c r="B31" s="19">
        <f t="shared" si="1"/>
        <v>242.9</v>
      </c>
      <c r="C31" s="19">
        <f t="shared" si="1"/>
        <v>251.8</v>
      </c>
      <c r="D31" s="19">
        <f t="shared" si="1"/>
        <v>260.7</v>
      </c>
      <c r="E31" s="19">
        <f t="shared" si="1"/>
        <v>269.60000000000002</v>
      </c>
      <c r="F31" s="19">
        <f t="shared" si="1"/>
        <v>278.5</v>
      </c>
      <c r="G31" s="19">
        <f t="shared" si="1"/>
        <v>287.39999999999998</v>
      </c>
      <c r="H31" s="19">
        <f t="shared" si="1"/>
        <v>296.29999999999995</v>
      </c>
      <c r="I31" s="19">
        <f t="shared" si="1"/>
        <v>305.20000000000005</v>
      </c>
      <c r="J31" s="19">
        <f t="shared" si="1"/>
        <v>314.10000000000002</v>
      </c>
      <c r="K31" s="19">
        <f t="shared" si="1"/>
        <v>323</v>
      </c>
      <c r="L31" s="19">
        <f t="shared" si="1"/>
        <v>331.9</v>
      </c>
      <c r="M31" s="19">
        <f t="shared" si="1"/>
        <v>340.8</v>
      </c>
      <c r="N31" s="19">
        <f t="shared" si="1"/>
        <v>349.7</v>
      </c>
      <c r="O31" s="19">
        <f t="shared" si="1"/>
        <v>358.6</v>
      </c>
      <c r="P31" s="19">
        <f t="shared" si="1"/>
        <v>367.5</v>
      </c>
    </row>
    <row r="32" spans="1:20" x14ac:dyDescent="0.25">
      <c r="A32" s="5">
        <v>150</v>
      </c>
      <c r="B32" s="19">
        <f t="shared" si="1"/>
        <v>247.9</v>
      </c>
      <c r="C32" s="19">
        <f t="shared" si="1"/>
        <v>256.8</v>
      </c>
      <c r="D32" s="19">
        <f t="shared" si="1"/>
        <v>265.7</v>
      </c>
      <c r="E32" s="19">
        <f t="shared" si="1"/>
        <v>274.60000000000002</v>
      </c>
      <c r="F32" s="19">
        <f t="shared" si="1"/>
        <v>283.5</v>
      </c>
      <c r="G32" s="19">
        <f t="shared" si="1"/>
        <v>292.39999999999998</v>
      </c>
      <c r="H32" s="19">
        <f t="shared" si="1"/>
        <v>301.29999999999995</v>
      </c>
      <c r="I32" s="19">
        <f t="shared" si="1"/>
        <v>310.20000000000005</v>
      </c>
      <c r="J32" s="19">
        <f t="shared" si="1"/>
        <v>319.10000000000002</v>
      </c>
      <c r="K32" s="19">
        <f t="shared" si="1"/>
        <v>328</v>
      </c>
      <c r="L32" s="19">
        <f t="shared" si="1"/>
        <v>336.9</v>
      </c>
      <c r="M32" s="19">
        <f t="shared" si="1"/>
        <v>345.8</v>
      </c>
      <c r="N32" s="19">
        <f t="shared" si="1"/>
        <v>354.7</v>
      </c>
      <c r="O32" s="19">
        <f t="shared" si="1"/>
        <v>363.6</v>
      </c>
      <c r="P32" s="19">
        <f t="shared" si="1"/>
        <v>372.5</v>
      </c>
    </row>
    <row r="33" spans="1:19" x14ac:dyDescent="0.25">
      <c r="A33" s="13">
        <v>155</v>
      </c>
      <c r="B33" s="19">
        <f t="shared" si="1"/>
        <v>252.9</v>
      </c>
      <c r="C33" s="19">
        <f t="shared" si="1"/>
        <v>261.8</v>
      </c>
      <c r="D33" s="19">
        <f t="shared" si="1"/>
        <v>270.7</v>
      </c>
      <c r="E33" s="19">
        <f t="shared" si="1"/>
        <v>279.60000000000002</v>
      </c>
      <c r="F33" s="19">
        <f t="shared" si="1"/>
        <v>288.5</v>
      </c>
      <c r="G33" s="19">
        <f t="shared" si="1"/>
        <v>297.39999999999998</v>
      </c>
      <c r="H33" s="19">
        <f t="shared" si="1"/>
        <v>306.29999999999995</v>
      </c>
      <c r="I33" s="19">
        <f t="shared" si="1"/>
        <v>315.20000000000005</v>
      </c>
      <c r="J33" s="19">
        <f t="shared" si="1"/>
        <v>324.10000000000002</v>
      </c>
      <c r="K33" s="19">
        <f t="shared" si="1"/>
        <v>333</v>
      </c>
      <c r="L33" s="19">
        <f t="shared" si="1"/>
        <v>341.9</v>
      </c>
      <c r="M33" s="19">
        <f t="shared" si="1"/>
        <v>350.8</v>
      </c>
      <c r="N33" s="19">
        <f t="shared" si="1"/>
        <v>359.7</v>
      </c>
      <c r="O33" s="19">
        <f t="shared" si="1"/>
        <v>368.6</v>
      </c>
      <c r="P33" s="19">
        <f t="shared" si="1"/>
        <v>377.5</v>
      </c>
    </row>
    <row r="34" spans="1:19" x14ac:dyDescent="0.25">
      <c r="A34" s="13">
        <v>160</v>
      </c>
      <c r="B34" s="19">
        <f t="shared" si="1"/>
        <v>257.89999999999998</v>
      </c>
      <c r="C34" s="19">
        <f t="shared" si="1"/>
        <v>266.8</v>
      </c>
      <c r="D34" s="19">
        <f t="shared" si="1"/>
        <v>275.7</v>
      </c>
      <c r="E34" s="19">
        <f t="shared" si="1"/>
        <v>284.60000000000002</v>
      </c>
      <c r="F34" s="19">
        <f t="shared" si="1"/>
        <v>293.5</v>
      </c>
      <c r="G34" s="19">
        <f t="shared" si="1"/>
        <v>302.39999999999998</v>
      </c>
      <c r="H34" s="19">
        <f t="shared" si="1"/>
        <v>311.29999999999995</v>
      </c>
      <c r="I34" s="19">
        <f t="shared" si="1"/>
        <v>320.20000000000005</v>
      </c>
      <c r="J34" s="19">
        <f t="shared" si="1"/>
        <v>329.1</v>
      </c>
      <c r="K34" s="19">
        <f t="shared" si="1"/>
        <v>338</v>
      </c>
      <c r="L34" s="19">
        <f t="shared" si="1"/>
        <v>346.9</v>
      </c>
      <c r="M34" s="19">
        <f t="shared" si="1"/>
        <v>355.8</v>
      </c>
      <c r="N34" s="19">
        <f t="shared" si="1"/>
        <v>364.7</v>
      </c>
      <c r="O34" s="19">
        <f t="shared" si="1"/>
        <v>373.6</v>
      </c>
      <c r="P34" s="19">
        <f t="shared" si="1"/>
        <v>382.5</v>
      </c>
      <c r="S34" s="18"/>
    </row>
    <row r="36" spans="1:19" x14ac:dyDescent="0.25">
      <c r="S36" s="18"/>
    </row>
  </sheetData>
  <phoneticPr fontId="5" type="noConversion"/>
  <pageMargins left="0.5" right="0.25" top="0.25" bottom="0.2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Hogs</vt:lpstr>
      <vt:lpstr>Hogs!Print_Area</vt:lpstr>
    </vt:vector>
  </TitlesOfParts>
  <Company>K-State Research &amp; Extension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 Fechter</dc:creator>
  <cp:lastModifiedBy>GW Co. Extension</cp:lastModifiedBy>
  <cp:revision/>
  <dcterms:created xsi:type="dcterms:W3CDTF">1998-01-29T17:42:34Z</dcterms:created>
  <dcterms:modified xsi:type="dcterms:W3CDTF">2016-04-25T14:25:23Z</dcterms:modified>
</cp:coreProperties>
</file>