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CS\Documents\Desktop\"/>
    </mc:Choice>
  </mc:AlternateContent>
  <bookViews>
    <workbookView xWindow="0" yWindow="0" windowWidth="28800" windowHeight="12345" firstSheet="3" activeTab="3"/>
  </bookViews>
  <sheets>
    <sheet name="Directions for Treasurer" sheetId="33" r:id="rId1"/>
    <sheet name="4-H Club's Yearly Budget" sheetId="2" r:id="rId2"/>
    <sheet name="October Financial Record" sheetId="6" r:id="rId3"/>
    <sheet name="October Treasurer's Report" sheetId="21" r:id="rId4"/>
    <sheet name="November Financial Record" sheetId="8" r:id="rId5"/>
    <sheet name="November Treasurer's Report" sheetId="20" r:id="rId6"/>
    <sheet name="December Financial Record" sheetId="9" r:id="rId7"/>
    <sheet name="December Treasurer's Report" sheetId="19" r:id="rId8"/>
    <sheet name="January Financial Record" sheetId="10" r:id="rId9"/>
    <sheet name="January Treasurer's Report" sheetId="32" r:id="rId10"/>
    <sheet name="February Financial Record" sheetId="11" r:id="rId11"/>
    <sheet name="February Treasurer's Report" sheetId="31" r:id="rId12"/>
    <sheet name="March Financial Record" sheetId="12" r:id="rId13"/>
    <sheet name="March Treasurer's Report" sheetId="30" r:id="rId14"/>
    <sheet name="April Financial Record" sheetId="13" r:id="rId15"/>
    <sheet name="April Treasurer's Report" sheetId="29" r:id="rId16"/>
    <sheet name="May Financial Record" sheetId="14" r:id="rId17"/>
    <sheet name="May Treasurer's Report" sheetId="28" r:id="rId18"/>
    <sheet name="June Financial Record" sheetId="15" r:id="rId19"/>
    <sheet name="June Treasurer's Report" sheetId="27" r:id="rId20"/>
    <sheet name="July Financial Record" sheetId="16" r:id="rId21"/>
    <sheet name="July Treasurer's Report" sheetId="26" r:id="rId22"/>
    <sheet name="August Financial Record" sheetId="17" r:id="rId23"/>
    <sheet name="August Treasurer's Report" sheetId="25" r:id="rId24"/>
    <sheet name="September Financial Record" sheetId="18" r:id="rId25"/>
    <sheet name="September Treasurer's Report" sheetId="24" r:id="rId26"/>
    <sheet name="Yearly Summary of Club Finances" sheetId="4" r:id="rId27"/>
    <sheet name="Club Annual Financial Report" sheetId="5" r:id="rId28"/>
    <sheet name="Record of Club Finances" sheetId="3" r:id="rId29"/>
    <sheet name="Monthly Treasurer's Report" sheetId="1" r:id="rId30"/>
  </sheets>
  <definedNames>
    <definedName name="_xlnm.Print_Area" localSheetId="1">'4-H Club''s Yearly Budget'!$A$1:$I$46</definedName>
    <definedName name="_xlnm.Print_Area" localSheetId="14">'April Financial Record'!$A$1:$J$49</definedName>
    <definedName name="_xlnm.Print_Area" localSheetId="15">'April Treasurer''s Report'!$A$1:$J$48</definedName>
    <definedName name="_xlnm.Print_Area" localSheetId="22">'August Financial Record'!$A$1:$J$49</definedName>
    <definedName name="_xlnm.Print_Area" localSheetId="23">'August Treasurer''s Report'!$A$1:$J$48</definedName>
    <definedName name="_xlnm.Print_Area" localSheetId="27">'Club Annual Financial Report'!$A$1:$L$93</definedName>
    <definedName name="_xlnm.Print_Area" localSheetId="6">'December Financial Record'!$A$1:$J$49</definedName>
    <definedName name="_xlnm.Print_Area" localSheetId="7">'December Treasurer''s Report'!$A$1:$J$48</definedName>
    <definedName name="_xlnm.Print_Area" localSheetId="0">'Directions for Treasurer'!$A$1:$I$44</definedName>
    <definedName name="_xlnm.Print_Area" localSheetId="10">'February Financial Record'!$A$1:$J$49</definedName>
    <definedName name="_xlnm.Print_Area" localSheetId="11">'February Treasurer''s Report'!$A$1:$J$48</definedName>
    <definedName name="_xlnm.Print_Area" localSheetId="8">'January Financial Record'!$A$1:$J$49</definedName>
    <definedName name="_xlnm.Print_Area" localSheetId="9">'January Treasurer''s Report'!$A$1:$J$48</definedName>
    <definedName name="_xlnm.Print_Area" localSheetId="20">'July Financial Record'!$A$1:$J$49</definedName>
    <definedName name="_xlnm.Print_Area" localSheetId="21">'July Treasurer''s Report'!$A$1:$J$48</definedName>
    <definedName name="_xlnm.Print_Area" localSheetId="18">'June Financial Record'!$A$1:$J$49</definedName>
    <definedName name="_xlnm.Print_Area" localSheetId="19">'June Treasurer''s Report'!$A$1:$J$48</definedName>
    <definedName name="_xlnm.Print_Area" localSheetId="12">'March Financial Record'!$A$1:$J$49</definedName>
    <definedName name="_xlnm.Print_Area" localSheetId="13">'March Treasurer''s Report'!$A$1:$J$48</definedName>
    <definedName name="_xlnm.Print_Area" localSheetId="16">'May Financial Record'!$A$1:$J$49</definedName>
    <definedName name="_xlnm.Print_Area" localSheetId="17">'May Treasurer''s Report'!$A$1:$J$48</definedName>
    <definedName name="_xlnm.Print_Area" localSheetId="4">'November Financial Record'!$A$1:$J$49</definedName>
    <definedName name="_xlnm.Print_Area" localSheetId="5">'November Treasurer''s Report'!$A$1:$J$48</definedName>
    <definedName name="_xlnm.Print_Area" localSheetId="2">'October Financial Record'!$A$1:$J$49</definedName>
    <definedName name="_xlnm.Print_Area" localSheetId="3">'October Treasurer''s Report'!$A$1:$J$48</definedName>
    <definedName name="_xlnm.Print_Area" localSheetId="24">'September Financial Record'!$A$1:$J$49</definedName>
    <definedName name="_xlnm.Print_Area" localSheetId="25">'September Treasurer''s Report'!$A$1:$J$48</definedName>
    <definedName name="_xlnm.Print_Area" localSheetId="26">'Yearly Summary of Club Finances'!$A$1:$I$49</definedName>
  </definedNames>
  <calcPr calcId="162913"/>
</workbook>
</file>

<file path=xl/calcChain.xml><?xml version="1.0" encoding="utf-8"?>
<calcChain xmlns="http://schemas.openxmlformats.org/spreadsheetml/2006/main">
  <c r="H13" i="5" l="1"/>
  <c r="D37" i="10"/>
  <c r="B3" i="5"/>
  <c r="E6" i="4"/>
  <c r="D10" i="2"/>
  <c r="F4" i="4"/>
  <c r="A4" i="4"/>
  <c r="F4" i="5"/>
  <c r="K4" i="5"/>
  <c r="F6" i="1"/>
  <c r="F3" i="1"/>
  <c r="A3" i="1"/>
  <c r="F2" i="3"/>
  <c r="A2" i="3"/>
  <c r="A6" i="24"/>
  <c r="F6" i="24"/>
  <c r="F3" i="24"/>
  <c r="A3" i="24"/>
  <c r="F2" i="18"/>
  <c r="A2" i="18"/>
  <c r="A6" i="25"/>
  <c r="F6" i="25"/>
  <c r="F3" i="25"/>
  <c r="A3" i="25"/>
  <c r="F2" i="17"/>
  <c r="A2" i="17"/>
  <c r="A6" i="26"/>
  <c r="F6" i="26"/>
  <c r="F3" i="26"/>
  <c r="A3" i="26"/>
  <c r="F2" i="16"/>
  <c r="A2" i="16"/>
  <c r="A6" i="28"/>
  <c r="A6" i="27"/>
  <c r="F6" i="27"/>
  <c r="F3" i="27"/>
  <c r="A3" i="27"/>
  <c r="F2" i="15"/>
  <c r="A2" i="15"/>
  <c r="F6" i="28"/>
  <c r="F3" i="28"/>
  <c r="A3" i="28"/>
  <c r="F2" i="14"/>
  <c r="A2" i="14"/>
  <c r="A6" i="29"/>
  <c r="F6" i="29"/>
  <c r="F3" i="29"/>
  <c r="A3" i="29"/>
  <c r="F2" i="13"/>
  <c r="A2" i="13"/>
  <c r="A6" i="30"/>
  <c r="F6" i="30"/>
  <c r="F3" i="30"/>
  <c r="A3" i="30"/>
  <c r="F2" i="12"/>
  <c r="A2" i="12"/>
  <c r="A6" i="31"/>
  <c r="F6" i="31"/>
  <c r="F3" i="31"/>
  <c r="A3" i="31"/>
  <c r="F2" i="11"/>
  <c r="A2" i="11"/>
  <c r="A6" i="32"/>
  <c r="F6" i="32"/>
  <c r="F3" i="32"/>
  <c r="A3" i="32"/>
  <c r="F2" i="10"/>
  <c r="A2" i="10"/>
  <c r="A6" i="19"/>
  <c r="F6" i="19"/>
  <c r="F3" i="19"/>
  <c r="A3" i="19"/>
  <c r="F2" i="9"/>
  <c r="A2" i="9"/>
  <c r="A6" i="20"/>
  <c r="F6" i="20"/>
  <c r="F3" i="20"/>
  <c r="A3" i="20"/>
  <c r="F2" i="8"/>
  <c r="A2" i="8"/>
  <c r="F2" i="6"/>
  <c r="A2" i="6"/>
  <c r="F6" i="21"/>
  <c r="F3" i="21"/>
  <c r="A3" i="21"/>
  <c r="A6" i="21"/>
  <c r="F8" i="2"/>
  <c r="A8" i="2"/>
  <c r="F26" i="24"/>
  <c r="C26" i="24"/>
  <c r="F25" i="24"/>
  <c r="C25" i="24"/>
  <c r="F24" i="24"/>
  <c r="C24" i="24"/>
  <c r="F23" i="24"/>
  <c r="C23" i="24"/>
  <c r="F22" i="24"/>
  <c r="C22" i="24"/>
  <c r="F21" i="24"/>
  <c r="C21" i="24"/>
  <c r="F20" i="24"/>
  <c r="C20" i="24"/>
  <c r="F19" i="24"/>
  <c r="C19" i="24"/>
  <c r="H27" i="24" s="1"/>
  <c r="F15" i="24"/>
  <c r="C15" i="24"/>
  <c r="F14" i="24"/>
  <c r="C14" i="24"/>
  <c r="F13" i="24"/>
  <c r="C13" i="24"/>
  <c r="F12" i="24"/>
  <c r="C12" i="24"/>
  <c r="H16" i="24" s="1"/>
  <c r="F26" i="25"/>
  <c r="C26" i="25"/>
  <c r="F25" i="25"/>
  <c r="C25" i="25"/>
  <c r="F24" i="25"/>
  <c r="C24" i="25"/>
  <c r="F23" i="25"/>
  <c r="C23" i="25"/>
  <c r="F22" i="25"/>
  <c r="C22" i="25"/>
  <c r="F21" i="25"/>
  <c r="C21" i="25"/>
  <c r="F20" i="25"/>
  <c r="C20" i="25"/>
  <c r="F19" i="25"/>
  <c r="C19" i="25"/>
  <c r="F15" i="25"/>
  <c r="C15" i="25"/>
  <c r="F14" i="25"/>
  <c r="C14" i="25"/>
  <c r="F13" i="25"/>
  <c r="C13" i="25"/>
  <c r="F12" i="25"/>
  <c r="C12" i="25"/>
  <c r="H16" i="25"/>
  <c r="F26" i="26"/>
  <c r="C26" i="26"/>
  <c r="F25" i="26"/>
  <c r="C25" i="26"/>
  <c r="F24" i="26"/>
  <c r="C24" i="26"/>
  <c r="F23" i="26"/>
  <c r="C23" i="26"/>
  <c r="F22" i="26"/>
  <c r="C22" i="26"/>
  <c r="F21" i="26"/>
  <c r="C21" i="26"/>
  <c r="F20" i="26"/>
  <c r="C20" i="26"/>
  <c r="F19" i="26"/>
  <c r="C19" i="26"/>
  <c r="H27" i="26" s="1"/>
  <c r="F15" i="26"/>
  <c r="C15" i="26"/>
  <c r="F14" i="26"/>
  <c r="C14" i="26"/>
  <c r="F13" i="26"/>
  <c r="C13" i="26"/>
  <c r="F12" i="26"/>
  <c r="C12" i="26"/>
  <c r="H16" i="26"/>
  <c r="F26" i="27"/>
  <c r="C26" i="27"/>
  <c r="F25" i="27"/>
  <c r="C25" i="27"/>
  <c r="F24" i="27"/>
  <c r="C24" i="27"/>
  <c r="F23" i="27"/>
  <c r="C23" i="27"/>
  <c r="F22" i="27"/>
  <c r="C22" i="27"/>
  <c r="F21" i="27"/>
  <c r="C21" i="27"/>
  <c r="F20" i="27"/>
  <c r="C20" i="27"/>
  <c r="F19" i="27"/>
  <c r="C19" i="27"/>
  <c r="H27" i="27" s="1"/>
  <c r="F15" i="27"/>
  <c r="C15" i="27"/>
  <c r="F14" i="27"/>
  <c r="C14" i="27"/>
  <c r="F13" i="27"/>
  <c r="C13" i="27"/>
  <c r="H16" i="27"/>
  <c r="F12" i="27"/>
  <c r="C12" i="27"/>
  <c r="F26" i="28"/>
  <c r="C26" i="28"/>
  <c r="F25" i="28"/>
  <c r="C25" i="28"/>
  <c r="F24" i="28"/>
  <c r="C24" i="28"/>
  <c r="F23" i="28"/>
  <c r="C23" i="28"/>
  <c r="F22" i="28"/>
  <c r="C22" i="28"/>
  <c r="F21" i="28"/>
  <c r="C21" i="28"/>
  <c r="F20" i="28"/>
  <c r="C20" i="28"/>
  <c r="F19" i="28"/>
  <c r="C19" i="28"/>
  <c r="F15" i="28"/>
  <c r="C15" i="28"/>
  <c r="F14" i="28"/>
  <c r="C14" i="28"/>
  <c r="F13" i="28"/>
  <c r="C13" i="28"/>
  <c r="H16" i="28" s="1"/>
  <c r="F12" i="28"/>
  <c r="C12" i="28"/>
  <c r="F26" i="29"/>
  <c r="C26" i="29"/>
  <c r="F25" i="29"/>
  <c r="C25" i="29"/>
  <c r="F24" i="29"/>
  <c r="C24" i="29"/>
  <c r="F23" i="29"/>
  <c r="C23" i="29"/>
  <c r="F22" i="29"/>
  <c r="C22" i="29"/>
  <c r="F21" i="29"/>
  <c r="C21" i="29"/>
  <c r="F20" i="29"/>
  <c r="C20" i="29"/>
  <c r="F19" i="29"/>
  <c r="C19" i="29"/>
  <c r="F15" i="29"/>
  <c r="C15" i="29"/>
  <c r="F14" i="29"/>
  <c r="C14" i="29"/>
  <c r="F13" i="29"/>
  <c r="C13" i="29"/>
  <c r="H16" i="29" s="1"/>
  <c r="F12" i="29"/>
  <c r="C12" i="29"/>
  <c r="H27" i="1"/>
  <c r="H16" i="1"/>
  <c r="C29" i="1" s="1"/>
  <c r="F8" i="4"/>
  <c r="I34" i="4"/>
  <c r="D44" i="4"/>
  <c r="H32" i="4"/>
  <c r="E32" i="4"/>
  <c r="H16" i="4"/>
  <c r="I36" i="4" s="1"/>
  <c r="I38" i="4" s="1"/>
  <c r="I42" i="4" s="1"/>
  <c r="I46" i="4" s="1"/>
  <c r="E16" i="4"/>
  <c r="H27" i="28"/>
  <c r="F26" i="30"/>
  <c r="C26" i="30"/>
  <c r="F25" i="30"/>
  <c r="C25" i="30"/>
  <c r="F24" i="30"/>
  <c r="C24" i="30"/>
  <c r="F23" i="30"/>
  <c r="C23" i="30"/>
  <c r="F22" i="30"/>
  <c r="C22" i="30"/>
  <c r="F21" i="30"/>
  <c r="C21" i="30"/>
  <c r="F20" i="30"/>
  <c r="C20" i="30"/>
  <c r="F19" i="30"/>
  <c r="C19" i="30"/>
  <c r="H27" i="30"/>
  <c r="F15" i="30"/>
  <c r="C15" i="30"/>
  <c r="F14" i="30"/>
  <c r="C14" i="30"/>
  <c r="F13" i="30"/>
  <c r="C13" i="30"/>
  <c r="F12" i="30"/>
  <c r="C12" i="30"/>
  <c r="H16" i="30" s="1"/>
  <c r="F26" i="31"/>
  <c r="C26" i="31"/>
  <c r="F25" i="31"/>
  <c r="C25" i="31"/>
  <c r="F24" i="31"/>
  <c r="C24" i="31"/>
  <c r="F23" i="31"/>
  <c r="C23" i="31"/>
  <c r="F22" i="31"/>
  <c r="C22" i="31"/>
  <c r="F21" i="31"/>
  <c r="C21" i="31"/>
  <c r="F20" i="31"/>
  <c r="C20" i="31"/>
  <c r="F19" i="31"/>
  <c r="C19" i="31"/>
  <c r="H27" i="31"/>
  <c r="F15" i="31"/>
  <c r="C15" i="31"/>
  <c r="F14" i="31"/>
  <c r="C14" i="31"/>
  <c r="F13" i="31"/>
  <c r="C13" i="31"/>
  <c r="F12" i="31"/>
  <c r="C12" i="31"/>
  <c r="H16" i="31" s="1"/>
  <c r="F26" i="32"/>
  <c r="C26" i="32"/>
  <c r="F25" i="32"/>
  <c r="C25" i="32"/>
  <c r="F24" i="32"/>
  <c r="C24" i="32"/>
  <c r="F23" i="32"/>
  <c r="C23" i="32"/>
  <c r="F22" i="32"/>
  <c r="C22" i="32"/>
  <c r="F21" i="32"/>
  <c r="C21" i="32"/>
  <c r="F20" i="32"/>
  <c r="C20" i="32"/>
  <c r="F19" i="32"/>
  <c r="C19" i="32"/>
  <c r="H27" i="32"/>
  <c r="F15" i="32"/>
  <c r="C15" i="32"/>
  <c r="F14" i="32"/>
  <c r="C14" i="32"/>
  <c r="F13" i="32"/>
  <c r="C13" i="32"/>
  <c r="F12" i="32"/>
  <c r="C12" i="32"/>
  <c r="H16" i="32" s="1"/>
  <c r="H27" i="25"/>
  <c r="H27" i="29"/>
  <c r="F26" i="19"/>
  <c r="C26" i="19"/>
  <c r="F25" i="19"/>
  <c r="C25" i="19"/>
  <c r="F24" i="19"/>
  <c r="C24" i="19"/>
  <c r="F23" i="19"/>
  <c r="C23" i="19"/>
  <c r="F22" i="19"/>
  <c r="C22" i="19"/>
  <c r="F21" i="19"/>
  <c r="C21" i="19"/>
  <c r="F20" i="19"/>
  <c r="C20" i="19"/>
  <c r="F19" i="19"/>
  <c r="C19" i="19"/>
  <c r="H27" i="19" s="1"/>
  <c r="F15" i="19"/>
  <c r="C15" i="19"/>
  <c r="F14" i="19"/>
  <c r="C14" i="19"/>
  <c r="F13" i="19"/>
  <c r="C13" i="19"/>
  <c r="F12" i="19"/>
  <c r="C12" i="19"/>
  <c r="H16" i="19" s="1"/>
  <c r="F26" i="20"/>
  <c r="C26" i="20"/>
  <c r="F25" i="20"/>
  <c r="C25" i="20"/>
  <c r="F24" i="20"/>
  <c r="C24" i="20"/>
  <c r="F23" i="20"/>
  <c r="C23" i="20"/>
  <c r="F22" i="20"/>
  <c r="C22" i="20"/>
  <c r="F21" i="20"/>
  <c r="C21" i="20"/>
  <c r="F20" i="20"/>
  <c r="C20" i="20"/>
  <c r="F19" i="20"/>
  <c r="C19" i="20"/>
  <c r="H27" i="20"/>
  <c r="F15" i="20"/>
  <c r="C15" i="20"/>
  <c r="F14" i="20"/>
  <c r="C14" i="20"/>
  <c r="F13" i="20"/>
  <c r="C13" i="20"/>
  <c r="F12" i="20"/>
  <c r="C12" i="20"/>
  <c r="H16" i="20" s="1"/>
  <c r="F26" i="21"/>
  <c r="C26" i="21"/>
  <c r="F25" i="21"/>
  <c r="C25" i="21"/>
  <c r="F24" i="21"/>
  <c r="C24" i="21"/>
  <c r="F23" i="21"/>
  <c r="C23" i="21"/>
  <c r="F22" i="21"/>
  <c r="C22" i="21"/>
  <c r="F15" i="21"/>
  <c r="C15" i="21"/>
  <c r="E9" i="21"/>
  <c r="F21" i="21"/>
  <c r="F20" i="21"/>
  <c r="F19" i="21"/>
  <c r="C21" i="21"/>
  <c r="C20" i="21"/>
  <c r="C19" i="21"/>
  <c r="H27" i="21" s="1"/>
  <c r="F14" i="21"/>
  <c r="F13" i="21"/>
  <c r="F12" i="21"/>
  <c r="C14" i="21"/>
  <c r="C13" i="21"/>
  <c r="C12" i="21"/>
  <c r="H16" i="21"/>
  <c r="D43" i="6"/>
  <c r="C19" i="3"/>
  <c r="D43" i="3"/>
  <c r="D37" i="3"/>
  <c r="D45" i="3" s="1"/>
  <c r="I33" i="3"/>
  <c r="I37" i="3" s="1"/>
  <c r="I41" i="3" s="1"/>
  <c r="I45" i="3" s="1"/>
  <c r="H31" i="3"/>
  <c r="I39" i="3"/>
  <c r="H17" i="3"/>
  <c r="I35" i="3"/>
  <c r="D37" i="6"/>
  <c r="D45" i="6" s="1"/>
  <c r="I33" i="6"/>
  <c r="H31" i="6"/>
  <c r="I39" i="6"/>
  <c r="C19" i="6"/>
  <c r="H17" i="6"/>
  <c r="I35" i="6" s="1"/>
  <c r="I37" i="6" s="1"/>
  <c r="I41" i="6" s="1"/>
  <c r="I45" i="6" s="1"/>
  <c r="D43" i="8"/>
  <c r="D37" i="8"/>
  <c r="H31" i="8"/>
  <c r="I39" i="8" s="1"/>
  <c r="C19" i="8"/>
  <c r="H17" i="8"/>
  <c r="I35" i="8"/>
  <c r="D43" i="9"/>
  <c r="D37" i="9"/>
  <c r="D45" i="9" s="1"/>
  <c r="H31" i="9"/>
  <c r="I39" i="9" s="1"/>
  <c r="C19" i="9"/>
  <c r="H17" i="9"/>
  <c r="I35" i="9"/>
  <c r="D43" i="10"/>
  <c r="D45" i="10"/>
  <c r="H31" i="10"/>
  <c r="I39" i="10"/>
  <c r="C19" i="10"/>
  <c r="H17" i="10"/>
  <c r="I35" i="10" s="1"/>
  <c r="D43" i="11"/>
  <c r="D37" i="11"/>
  <c r="D45" i="11" s="1"/>
  <c r="H31" i="11"/>
  <c r="I39" i="11"/>
  <c r="C19" i="11"/>
  <c r="H17" i="11"/>
  <c r="I35" i="11" s="1"/>
  <c r="D43" i="12"/>
  <c r="D37" i="12"/>
  <c r="D45" i="12" s="1"/>
  <c r="H31" i="12"/>
  <c r="I39" i="12"/>
  <c r="C19" i="12"/>
  <c r="H17" i="12"/>
  <c r="I35" i="12" s="1"/>
  <c r="D43" i="13"/>
  <c r="D37" i="13"/>
  <c r="D45" i="13" s="1"/>
  <c r="H31" i="13"/>
  <c r="I39" i="13" s="1"/>
  <c r="C19" i="13"/>
  <c r="H17" i="13"/>
  <c r="I35" i="13" s="1"/>
  <c r="D43" i="14"/>
  <c r="D37" i="14"/>
  <c r="D45" i="14" s="1"/>
  <c r="H31" i="14"/>
  <c r="I39" i="14" s="1"/>
  <c r="C19" i="14"/>
  <c r="H17" i="14"/>
  <c r="I35" i="14" s="1"/>
  <c r="D43" i="15"/>
  <c r="D45" i="15" s="1"/>
  <c r="D37" i="15"/>
  <c r="H31" i="15"/>
  <c r="I39" i="15"/>
  <c r="C19" i="15"/>
  <c r="H17" i="15"/>
  <c r="I35" i="15" s="1"/>
  <c r="D43" i="16"/>
  <c r="D45" i="16" s="1"/>
  <c r="D37" i="16"/>
  <c r="H31" i="16"/>
  <c r="I39" i="16"/>
  <c r="C19" i="16"/>
  <c r="H17" i="16"/>
  <c r="I35" i="16" s="1"/>
  <c r="D43" i="17"/>
  <c r="D45" i="17" s="1"/>
  <c r="D37" i="17"/>
  <c r="H31" i="17"/>
  <c r="I39" i="17"/>
  <c r="C19" i="17"/>
  <c r="H17" i="17"/>
  <c r="I35" i="17" s="1"/>
  <c r="D45" i="8"/>
  <c r="D43" i="18"/>
  <c r="C19" i="18"/>
  <c r="D37" i="18"/>
  <c r="D45" i="18" s="1"/>
  <c r="H31" i="18"/>
  <c r="I39" i="18" s="1"/>
  <c r="H17" i="18"/>
  <c r="I35" i="18" s="1"/>
  <c r="I40" i="4"/>
  <c r="D38" i="4"/>
  <c r="D46" i="4"/>
  <c r="H44" i="2"/>
  <c r="H23" i="2"/>
  <c r="H5" i="8" l="1"/>
  <c r="C29" i="21"/>
  <c r="I33" i="8" l="1"/>
  <c r="I37" i="8" s="1"/>
  <c r="I41" i="8" s="1"/>
  <c r="I45" i="8" s="1"/>
  <c r="E9" i="20"/>
  <c r="H5" i="9" l="1"/>
  <c r="C29" i="20"/>
  <c r="I33" i="9" l="1"/>
  <c r="I37" i="9" s="1"/>
  <c r="I41" i="9" s="1"/>
  <c r="I45" i="9" s="1"/>
  <c r="E9" i="19"/>
  <c r="C29" i="19" l="1"/>
  <c r="H5" i="10"/>
  <c r="I33" i="10" l="1"/>
  <c r="I37" i="10" s="1"/>
  <c r="I41" i="10" s="1"/>
  <c r="I45" i="10" s="1"/>
  <c r="E9" i="32"/>
  <c r="C29" i="32" l="1"/>
  <c r="H5" i="11"/>
  <c r="I33" i="11" l="1"/>
  <c r="I37" i="11" s="1"/>
  <c r="I41" i="11" s="1"/>
  <c r="I45" i="11" s="1"/>
  <c r="E9" i="31"/>
  <c r="H5" i="12" l="1"/>
  <c r="C29" i="31"/>
  <c r="I33" i="12" l="1"/>
  <c r="I37" i="12" s="1"/>
  <c r="I41" i="12" s="1"/>
  <c r="I45" i="12" s="1"/>
  <c r="E9" i="30"/>
  <c r="H5" i="13" l="1"/>
  <c r="C29" i="30"/>
  <c r="I33" i="13" l="1"/>
  <c r="I37" i="13" s="1"/>
  <c r="I41" i="13" s="1"/>
  <c r="I45" i="13" s="1"/>
  <c r="E9" i="29"/>
  <c r="C29" i="29" l="1"/>
  <c r="H5" i="14"/>
  <c r="I33" i="14" l="1"/>
  <c r="I37" i="14" s="1"/>
  <c r="I41" i="14" s="1"/>
  <c r="I45" i="14" s="1"/>
  <c r="E9" i="28"/>
  <c r="H5" i="15" l="1"/>
  <c r="C29" i="28"/>
  <c r="I33" i="15" l="1"/>
  <c r="I37" i="15" s="1"/>
  <c r="I41" i="15" s="1"/>
  <c r="I45" i="15" s="1"/>
  <c r="E9" i="27"/>
  <c r="C29" i="27" l="1"/>
  <c r="H5" i="16"/>
  <c r="E9" i="26" l="1"/>
  <c r="I33" i="16"/>
  <c r="I37" i="16" s="1"/>
  <c r="I41" i="16" s="1"/>
  <c r="I45" i="16" s="1"/>
  <c r="H5" i="17" l="1"/>
  <c r="C29" i="26"/>
  <c r="I33" i="17" l="1"/>
  <c r="I37" i="17" s="1"/>
  <c r="I41" i="17" s="1"/>
  <c r="I45" i="17" s="1"/>
  <c r="E9" i="25"/>
  <c r="H5" i="18" l="1"/>
  <c r="C29" i="25"/>
  <c r="I33" i="18" l="1"/>
  <c r="I37" i="18" s="1"/>
  <c r="I41" i="18" s="1"/>
  <c r="I45" i="18" s="1"/>
  <c r="E9" i="24"/>
  <c r="K13" i="5" l="1"/>
  <c r="C29" i="24"/>
</calcChain>
</file>

<file path=xl/sharedStrings.xml><?xml version="1.0" encoding="utf-8"?>
<sst xmlns="http://schemas.openxmlformats.org/spreadsheetml/2006/main" count="1010" uniqueCount="139">
  <si>
    <t>Monthly Treasurer's Report</t>
  </si>
  <si>
    <t>Fill this out before each monthly club meeting.</t>
  </si>
  <si>
    <t>Month</t>
  </si>
  <si>
    <t>Treasurer's Name</t>
  </si>
  <si>
    <t>Money received:</t>
  </si>
  <si>
    <t>from:</t>
  </si>
  <si>
    <t>Expenses:</t>
  </si>
  <si>
    <t>to:</t>
  </si>
  <si>
    <t>Signed</t>
  </si>
  <si>
    <t>Treasurer</t>
  </si>
  <si>
    <t>When you make your report:</t>
  </si>
  <si>
    <t xml:space="preserve">Begin with the previous balance. "The beginning balance was $ ____________. </t>
  </si>
  <si>
    <t>State all income and where it came from. "Income was $ ____________ from _________________________ and $____________ from _________________________, for a total income of $ ____________."</t>
  </si>
  <si>
    <t>State all expenses paid. "Expenses were $ ____________ for _________________________ and $ ____________ for _________________________, for a total of $ ____________."</t>
  </si>
  <si>
    <t>Finish with the ending balance. "The closing balance is $ ____________."</t>
  </si>
  <si>
    <t>(This is the actual balance you have on your records and in the bank.)</t>
  </si>
  <si>
    <t>Present any outstanding bills for payment. "We have a bill from ____________________ (store) for $ ____________ (amount) for ____________________ (what it was for)." Have club memebers pass a motion to approve payment before you pay the bill.</t>
  </si>
  <si>
    <t>Your 4-H Club's Yearly Budget</t>
  </si>
  <si>
    <t>A tentative budget should be set by the Financial Review Committee or by the officers and leaders at the beginning of the 4-H year, or as soon as possible after a new club is organized. The tentative budget should be presented to the club at the first possible meeting, discussed and approved. Depending on your club's needs, you can use this form or make your own as long as you remember to keep a copy to turn in with your Treasurer's Record Book.</t>
  </si>
  <si>
    <t>Budget</t>
  </si>
  <si>
    <t>Year</t>
  </si>
  <si>
    <t>Receipts</t>
  </si>
  <si>
    <t>(List fund-raising event plans, approximate date of event and estimated profit.)</t>
  </si>
  <si>
    <t>Event</t>
  </si>
  <si>
    <t>Date</t>
  </si>
  <si>
    <t>Estimated Profit</t>
  </si>
  <si>
    <t>Expenses</t>
  </si>
  <si>
    <t>(Include items such as: trips to camp, Discovery Days, leader's conference or training, meeting location rental fee, recreation equipment or project materials, refreshments for parties, material for club banner, postage, Kansas 4-H Foundation donations, etc.)</t>
  </si>
  <si>
    <t>Need</t>
  </si>
  <si>
    <t>Estimated Expense</t>
  </si>
  <si>
    <t>* Total estimated receipts should equal total estimated expenses to achieve a balanced budget.</t>
  </si>
  <si>
    <t>Record of Club Finances</t>
  </si>
  <si>
    <t>Amount</t>
  </si>
  <si>
    <t>Check #</t>
  </si>
  <si>
    <t>List all items separately. Show source of money received.</t>
  </si>
  <si>
    <t>List all items separately. Show money paid out.</t>
  </si>
  <si>
    <t>List outstanding checks</t>
  </si>
  <si>
    <t>(Write this figure in balance on hand for next month.)</t>
  </si>
  <si>
    <t>*NOTE: Both BALANCE FORWARDS should  be the same. This means your books are in balance. If you do not have a bank statement each month, use only the right side.</t>
  </si>
  <si>
    <t>Yearly Summary of Club Finances</t>
  </si>
  <si>
    <t>To better plan your budget, use this worksheet to compare the projected budget from the last club year with the actual profits and expenses from this club year.</t>
  </si>
  <si>
    <t>Budgeted Receipts</t>
  </si>
  <si>
    <t>Actual Receipts</t>
  </si>
  <si>
    <t>Expense</t>
  </si>
  <si>
    <t>Budgeted Expenses</t>
  </si>
  <si>
    <t>Actual Expenses</t>
  </si>
  <si>
    <t>*These balances should be in agreement and is the balance to use as the new club year's first montly treasurer's report beginning balance.</t>
  </si>
  <si>
    <t>4-H Club/Extension Affiliated Group Annual Financial Report</t>
  </si>
  <si>
    <t>to be completed by the Financial Review Committee (Page 1 of 2)</t>
  </si>
  <si>
    <t>Financial Review Date</t>
  </si>
  <si>
    <r>
      <t xml:space="preserve">Each year a financial committee of at least two adult leaders and two 4-H members will need to prepare a Financial Review of the financial records of your club or affiliated group. </t>
    </r>
    <r>
      <rPr>
        <b/>
        <sz val="11"/>
        <color indexed="8"/>
        <rFont val="Calibri"/>
        <family val="2"/>
      </rPr>
      <t>Committee members should not be signatories on your group or club's financial acounts or have familial or financial relationships to the treasurer.</t>
    </r>
  </si>
  <si>
    <t>Checing or Savings Account Number</t>
  </si>
  <si>
    <t>Beginning Balance Oct. 1</t>
  </si>
  <si>
    <t>Bank Name and type of account Savings, checking, CD…</t>
  </si>
  <si>
    <t>Ending Balance Sept. 30</t>
  </si>
  <si>
    <t>The bank records are in the possession of:</t>
  </si>
  <si>
    <t>Persons authorized to sign on the club or affiliated group financial account(s)</t>
  </si>
  <si>
    <t>List at least the five major financial events or activities of your club or group from the past year. Please include the income and expenses from each of these events. NOTE: There may only be INCOME or EXPENSE, simply list a zero as it applies.</t>
  </si>
  <si>
    <t>List any expenses or income that looks unusual:</t>
  </si>
  <si>
    <t>This certifies that the financial review committee has reviewed the record keeping and financial balances and finds that they are (Please check one as it applies):</t>
  </si>
  <si>
    <t>Are in Order (Complete back side of form and return to your local Extension Office)</t>
  </si>
  <si>
    <t>Require further review and action (Further review and actions should be done within 30 days of the original financial review if possible. Recommendations should be included on this form - use additional paper if needed. A written follow up must be submitted to your local Extension Office of any actions taken. Submit this form by the date due without signatures.</t>
  </si>
  <si>
    <t>Will Be in Order upon implementation of the recommendations listed on the reverse side. (List recommendations, complete back side of the form and return the form to your local Extension Office for further instructions or comments by the date due.</t>
  </si>
  <si>
    <t>EVENT or ACTIVITY</t>
  </si>
  <si>
    <t>INCOME</t>
  </si>
  <si>
    <t>EXPENSE</t>
  </si>
  <si>
    <t>Name of club or affiliated group</t>
  </si>
  <si>
    <t>List the organization's EIN or IRS Tax ID# or FEIN</t>
  </si>
  <si>
    <t>The Club or Other Affiliated Financial Review Committee found the following conditions or concerns in the financial records:</t>
  </si>
  <si>
    <t>The Club or Other Affiliated Financial Review Committee makes the following recommendations:</t>
  </si>
  <si>
    <t>We have examined the treasury records of the club or affiliated group and believe all expenses and incomes to be accurate.</t>
  </si>
  <si>
    <t>Name* (please print)</t>
  </si>
  <si>
    <t>Signature</t>
  </si>
  <si>
    <t>*By signing I verify that I am not a family member of the treasurer of this account, am not personally a signatory on the account and have adhered to all the guidelines established for a Financial Review Committee member.</t>
  </si>
  <si>
    <t>PLEASE KEEP A COPY OF THIS REPORT FOR YOUR CLUB'S FINANCIAL RECORDS</t>
  </si>
  <si>
    <t>EXTENSION OFFICE USE BELOW</t>
  </si>
  <si>
    <t>Date First Received In Office</t>
  </si>
  <si>
    <t>Reviewed/Received By</t>
  </si>
  <si>
    <t>1. All submitted information appears to be in order. No follow up information or actions are needed.</t>
  </si>
  <si>
    <t>2. Corrections or additional information is needed as indicated:</t>
  </si>
  <si>
    <t>Ck #</t>
  </si>
  <si>
    <t>Amt</t>
  </si>
  <si>
    <t>ü</t>
  </si>
  <si>
    <t>Balance forward*</t>
  </si>
  <si>
    <t>Less outstanding checks</t>
  </si>
  <si>
    <t>Subtotal</t>
  </si>
  <si>
    <t>Plus deposits not listed</t>
  </si>
  <si>
    <t>Balance on bank statement</t>
  </si>
  <si>
    <t>Balance on hand</t>
  </si>
  <si>
    <t>Total Receipts</t>
  </si>
  <si>
    <t>Total Expenses</t>
  </si>
  <si>
    <t>Plus money received</t>
  </si>
  <si>
    <t>Less money paid out</t>
  </si>
  <si>
    <t>Less bank charges</t>
  </si>
  <si>
    <r>
      <t xml:space="preserve">Money </t>
    </r>
    <r>
      <rPr>
        <b/>
        <sz val="12"/>
        <color indexed="8"/>
        <rFont val="Calibri"/>
        <family val="2"/>
      </rPr>
      <t xml:space="preserve">received </t>
    </r>
    <r>
      <rPr>
        <sz val="12"/>
        <color indexed="8"/>
        <rFont val="Calibri"/>
        <family val="2"/>
      </rPr>
      <t xml:space="preserve">in </t>
    </r>
  </si>
  <si>
    <r>
      <t xml:space="preserve">Money </t>
    </r>
    <r>
      <rPr>
        <b/>
        <sz val="12"/>
        <color indexed="8"/>
        <rFont val="Calibri"/>
        <family val="2"/>
      </rPr>
      <t>paid out</t>
    </r>
    <r>
      <rPr>
        <sz val="12"/>
        <color indexed="8"/>
        <rFont val="Calibri"/>
        <family val="2"/>
      </rPr>
      <t xml:space="preserve"> in </t>
    </r>
  </si>
  <si>
    <t>Beginning balance:</t>
  </si>
  <si>
    <t>Total received:</t>
  </si>
  <si>
    <t>Total expenses:</t>
  </si>
  <si>
    <t>Closing Balance:</t>
  </si>
  <si>
    <r>
      <t xml:space="preserve">Money </t>
    </r>
    <r>
      <rPr>
        <b/>
        <sz val="12"/>
        <rFont val="Calibri"/>
        <family val="2"/>
      </rPr>
      <t xml:space="preserve">received </t>
    </r>
    <r>
      <rPr>
        <sz val="12"/>
        <rFont val="Calibri"/>
        <family val="2"/>
      </rPr>
      <t xml:space="preserve">in </t>
    </r>
  </si>
  <si>
    <r>
      <t xml:space="preserve">Money </t>
    </r>
    <r>
      <rPr>
        <b/>
        <sz val="12"/>
        <rFont val="Calibri"/>
        <family val="2"/>
      </rPr>
      <t>paid out</t>
    </r>
    <r>
      <rPr>
        <sz val="12"/>
        <rFont val="Calibri"/>
        <family val="2"/>
      </rPr>
      <t xml:space="preserve"> in </t>
    </r>
  </si>
  <si>
    <t>Month / Year</t>
  </si>
  <si>
    <t>Total *</t>
  </si>
  <si>
    <t>Total</t>
  </si>
  <si>
    <t>Balance carried forward from previous year:</t>
  </si>
  <si>
    <t>Balance on last bank statement</t>
  </si>
  <si>
    <t>Plus deposits not listed  on statement</t>
  </si>
  <si>
    <t>Balance*</t>
  </si>
  <si>
    <t xml:space="preserve">Beginning balance from last year's report             </t>
  </si>
  <si>
    <t xml:space="preserve">Year: </t>
  </si>
  <si>
    <t>Kansas 4-H Treasurer's Record Book</t>
  </si>
  <si>
    <t>Directions:</t>
  </si>
  <si>
    <t>Currently no cells in this document are protected or locked. This is so you can adapt it to fit your needs, such as a month when you write more checks than there are alloted rows. However, I would encourage you to do as little editing of "no fill" cells as possible in order to keep the formula commands working properly.</t>
  </si>
  <si>
    <t>The last two worksheets in this file are a "blank" Financial Record and Treasurer's Report so that you can complete the forms even if the cell formulas are corrupted.</t>
  </si>
  <si>
    <t>Fill in only the worksheet cells filled in light green. All other cells will calculate from the data input in the light green cells. Each month has a worksheet tab along the bottom of your screen for the Financial Record and the Treasurer's Report. Begin with completing the monthly Financial Record and the input data will be transferred to the montly Treasurer's Report. Hand a printed copy of the Treasurer's Report to the club secretary at your meeting.</t>
  </si>
  <si>
    <t>The first sheet (after this direction sheet) along the bottom is the 4-H Club's Yearly Budget. This is to be filled out before the new 4-H year begins in October with your best educated guesses. Following all the monthly worksheets is a Yearly Summary of Club Finances and the REQUIRED 4-H Club Annual Financial Report to be submitted to the Extension Office no later than November 1 after the 4-H year ends on September 30.</t>
  </si>
  <si>
    <t>County</t>
  </si>
  <si>
    <t>Name of Club</t>
  </si>
  <si>
    <t>Name of Club Treasurer</t>
  </si>
  <si>
    <t>Club</t>
  </si>
  <si>
    <t>Year:</t>
  </si>
  <si>
    <t>to be completed by the Financial Review Committee (Page 2 of 2)</t>
  </si>
  <si>
    <t>Total receipts</t>
  </si>
  <si>
    <t>Less total expenses</t>
  </si>
  <si>
    <t>October</t>
  </si>
  <si>
    <t>November</t>
  </si>
  <si>
    <t>December</t>
  </si>
  <si>
    <t>January</t>
  </si>
  <si>
    <t>February</t>
  </si>
  <si>
    <t>March</t>
  </si>
  <si>
    <t>April</t>
  </si>
  <si>
    <t>May</t>
  </si>
  <si>
    <t>June</t>
  </si>
  <si>
    <t>July</t>
  </si>
  <si>
    <t>August</t>
  </si>
  <si>
    <t>September</t>
  </si>
  <si>
    <t>Workbook and worksheets adapted from K-State Research &amp; Extension publication 4H474 Rev. September 2012. Publication adapted by Katherine Kramer and James P. Adams. Workbook and worksheets by Shannon Blocker, Pottawatomie County Extension Agent.</t>
  </si>
  <si>
    <t>See the publication "The 4-H Treasurer's Record Book" 4H474 Rev. September 2012 for more information. You can also contact the Greenwood County Extension Office with questions or suggestions for improving this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</si>
</sst>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20" x14ac:knownFonts="1">
    <font>
      <sz val="11"/>
      <color theme="1"/>
      <name val="Calibri"/>
      <family val="2"/>
      <scheme val="minor"/>
    </font>
    <font>
      <sz val="11"/>
      <color indexed="8"/>
      <name val="Calibri"/>
      <family val="2"/>
    </font>
    <font>
      <b/>
      <sz val="11"/>
      <color indexed="8"/>
      <name val="Calibri"/>
      <family val="2"/>
    </font>
    <font>
      <sz val="14"/>
      <color indexed="8"/>
      <name val="Calibri"/>
      <family val="2"/>
    </font>
    <font>
      <sz val="10"/>
      <color indexed="8"/>
      <name val="Calibri"/>
      <family val="2"/>
    </font>
    <font>
      <i/>
      <sz val="12"/>
      <color indexed="8"/>
      <name val="Calibri"/>
      <family val="2"/>
    </font>
    <font>
      <sz val="12"/>
      <color indexed="8"/>
      <name val="Calibri"/>
      <family val="2"/>
    </font>
    <font>
      <sz val="8"/>
      <color indexed="8"/>
      <name val="Calibri"/>
      <family val="2"/>
    </font>
    <font>
      <sz val="11"/>
      <color indexed="8"/>
      <name val="Wingdings"/>
      <charset val="2"/>
    </font>
    <font>
      <b/>
      <sz val="12"/>
      <color indexed="8"/>
      <name val="Calibri"/>
      <family val="2"/>
    </font>
    <font>
      <sz val="11"/>
      <name val="Calibri"/>
      <family val="2"/>
    </font>
    <font>
      <sz val="12"/>
      <name val="Calibri"/>
      <family val="2"/>
    </font>
    <font>
      <sz val="14"/>
      <name val="Calibri"/>
      <family val="2"/>
    </font>
    <font>
      <b/>
      <sz val="12"/>
      <name val="Calibri"/>
      <family val="2"/>
    </font>
    <font>
      <sz val="10"/>
      <name val="Calibri"/>
      <family val="2"/>
    </font>
    <font>
      <sz val="11"/>
      <name val="Wingdings"/>
      <charset val="2"/>
    </font>
    <font>
      <sz val="8"/>
      <name val="Calibri"/>
      <family val="2"/>
    </font>
    <font>
      <sz val="20"/>
      <color indexed="8"/>
      <name val="Calibri"/>
      <family val="2"/>
    </font>
    <font>
      <b/>
      <sz val="11"/>
      <name val="Calibri"/>
      <family val="2"/>
    </font>
    <font>
      <sz val="11"/>
      <color theme="1"/>
      <name val="Calibri"/>
      <family val="2"/>
      <scheme val="minor"/>
    </font>
  </fonts>
  <fills count="3">
    <fill>
      <patternFill patternType="none"/>
    </fill>
    <fill>
      <patternFill patternType="gray125"/>
    </fill>
    <fill>
      <patternFill patternType="solid">
        <fgColor indexed="42"/>
        <bgColor indexed="64"/>
      </patternFill>
    </fill>
  </fills>
  <borders count="13">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64">
    <xf numFmtId="0" fontId="0" fillId="0" borderId="0" xfId="0"/>
    <xf numFmtId="0" fontId="0" fillId="0" borderId="0" xfId="0" applyAlignment="1">
      <alignment horizontal="right"/>
    </xf>
    <xf numFmtId="0" fontId="0" fillId="0" borderId="0" xfId="0" applyAlignment="1"/>
    <xf numFmtId="0" fontId="0" fillId="0" borderId="0" xfId="0" applyAlignment="1">
      <alignment wrapText="1"/>
    </xf>
    <xf numFmtId="0" fontId="5" fillId="0" borderId="0" xfId="0" applyFont="1"/>
    <xf numFmtId="0" fontId="0" fillId="0" borderId="0" xfId="0" applyBorder="1"/>
    <xf numFmtId="0" fontId="0" fillId="0" borderId="0" xfId="0" applyBorder="1" applyAlignment="1"/>
    <xf numFmtId="0" fontId="7" fillId="0" borderId="0" xfId="0" applyFont="1" applyAlignment="1"/>
    <xf numFmtId="0" fontId="0" fillId="0" borderId="0" xfId="0" applyBorder="1" applyAlignment="1">
      <alignment horizontal="right"/>
    </xf>
    <xf numFmtId="43" fontId="0" fillId="0" borderId="1" xfId="0" applyNumberFormat="1" applyBorder="1"/>
    <xf numFmtId="43" fontId="0" fillId="0" borderId="0" xfId="0" applyNumberFormat="1" applyBorder="1"/>
    <xf numFmtId="0" fontId="0" fillId="0" borderId="0" xfId="0" applyFont="1" applyAlignment="1"/>
    <xf numFmtId="0" fontId="4" fillId="0" borderId="0" xfId="0" applyFont="1"/>
    <xf numFmtId="0" fontId="0" fillId="0" borderId="2" xfId="0"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0" fillId="0" borderId="2" xfId="0" applyBorder="1"/>
    <xf numFmtId="0" fontId="0" fillId="0" borderId="4" xfId="0" applyBorder="1"/>
    <xf numFmtId="0" fontId="0" fillId="0" borderId="5" xfId="0" applyBorder="1"/>
    <xf numFmtId="0" fontId="8" fillId="0" borderId="0" xfId="0" applyFont="1" applyAlignment="1">
      <alignment horizontal="center"/>
    </xf>
    <xf numFmtId="44" fontId="0" fillId="0" borderId="1" xfId="0" applyNumberFormat="1" applyBorder="1"/>
    <xf numFmtId="44" fontId="19" fillId="0" borderId="1" xfId="1" applyFont="1" applyBorder="1"/>
    <xf numFmtId="0" fontId="0" fillId="0" borderId="0" xfId="0" applyAlignment="1">
      <alignment horizontal="center"/>
    </xf>
    <xf numFmtId="0" fontId="10" fillId="0" borderId="0" xfId="0" applyFont="1"/>
    <xf numFmtId="0" fontId="10" fillId="0" borderId="0" xfId="0" applyFont="1" applyAlignment="1">
      <alignment horizontal="right"/>
    </xf>
    <xf numFmtId="0" fontId="10" fillId="0" borderId="0" xfId="0" applyFont="1" applyBorder="1" applyAlignment="1"/>
    <xf numFmtId="0" fontId="15" fillId="0" borderId="0" xfId="0" applyFont="1" applyAlignment="1">
      <alignment horizontal="center"/>
    </xf>
    <xf numFmtId="0" fontId="10" fillId="0" borderId="0" xfId="0" applyFont="1" applyAlignment="1"/>
    <xf numFmtId="0" fontId="10" fillId="0" borderId="0" xfId="0" applyFont="1" applyBorder="1" applyAlignment="1">
      <alignment horizontal="right"/>
    </xf>
    <xf numFmtId="44" fontId="10" fillId="0" borderId="1" xfId="1" applyFont="1" applyBorder="1"/>
    <xf numFmtId="0" fontId="10" fillId="0" borderId="0" xfId="0" applyFont="1" applyBorder="1"/>
    <xf numFmtId="44" fontId="10" fillId="0" borderId="1" xfId="0" applyNumberFormat="1" applyFont="1" applyBorder="1"/>
    <xf numFmtId="43" fontId="10" fillId="0" borderId="0" xfId="0" applyNumberFormat="1" applyFont="1" applyBorder="1"/>
    <xf numFmtId="0" fontId="16" fillId="0" borderId="0" xfId="0" applyFont="1" applyAlignment="1"/>
    <xf numFmtId="0" fontId="10" fillId="0" borderId="0" xfId="0" applyFont="1" applyAlignment="1">
      <alignment wrapText="1"/>
    </xf>
    <xf numFmtId="14" fontId="10" fillId="2" borderId="6" xfId="0" applyNumberFormat="1" applyFont="1" applyFill="1" applyBorder="1"/>
    <xf numFmtId="0" fontId="10" fillId="2" borderId="6" xfId="0" applyFont="1" applyFill="1" applyBorder="1"/>
    <xf numFmtId="0" fontId="10" fillId="2" borderId="6" xfId="0" applyFont="1" applyFill="1" applyBorder="1" applyAlignment="1">
      <alignment horizontal="center"/>
    </xf>
    <xf numFmtId="44" fontId="10" fillId="2" borderId="1" xfId="1" applyFont="1" applyFill="1" applyBorder="1"/>
    <xf numFmtId="44" fontId="10" fillId="2" borderId="6" xfId="1" applyFont="1" applyFill="1" applyBorder="1" applyAlignment="1">
      <alignment horizontal="right"/>
    </xf>
    <xf numFmtId="44" fontId="10" fillId="2" borderId="6" xfId="0" applyNumberFormat="1" applyFont="1" applyFill="1" applyBorder="1" applyAlignment="1">
      <alignment horizontal="right"/>
    </xf>
    <xf numFmtId="0" fontId="0" fillId="2" borderId="6" xfId="0" applyFill="1" applyBorder="1"/>
    <xf numFmtId="44" fontId="19" fillId="2" borderId="1" xfId="1" applyFont="1" applyFill="1" applyBorder="1"/>
    <xf numFmtId="0" fontId="0" fillId="2" borderId="6" xfId="0" applyFill="1" applyBorder="1" applyAlignment="1">
      <alignment horizontal="center"/>
    </xf>
    <xf numFmtId="44" fontId="19" fillId="2" borderId="6" xfId="1" applyFont="1" applyFill="1" applyBorder="1" applyAlignment="1">
      <alignment horizontal="right"/>
    </xf>
    <xf numFmtId="44" fontId="0" fillId="2" borderId="6" xfId="0" applyNumberFormat="1" applyFill="1" applyBorder="1" applyAlignment="1">
      <alignment horizontal="right"/>
    </xf>
    <xf numFmtId="43" fontId="0" fillId="2" borderId="1" xfId="0" applyNumberFormat="1" applyFill="1" applyBorder="1"/>
    <xf numFmtId="0" fontId="0" fillId="0" borderId="0" xfId="0" applyFill="1"/>
    <xf numFmtId="0" fontId="0" fillId="0" borderId="0" xfId="0" applyFill="1" applyAlignment="1">
      <alignment horizontal="right"/>
    </xf>
    <xf numFmtId="0" fontId="0" fillId="2" borderId="1" xfId="0" applyFill="1" applyBorder="1"/>
    <xf numFmtId="0" fontId="0" fillId="2" borderId="7" xfId="0" applyFill="1" applyBorder="1"/>
    <xf numFmtId="0" fontId="2" fillId="0" borderId="0" xfId="0" applyFont="1"/>
    <xf numFmtId="0" fontId="0" fillId="0" borderId="0" xfId="0" applyAlignment="1">
      <alignment horizontal="right" wrapText="1"/>
    </xf>
    <xf numFmtId="0" fontId="10" fillId="0" borderId="0" xfId="0" applyFont="1" applyFill="1" applyBorder="1" applyAlignment="1">
      <alignment horizontal="center"/>
    </xf>
    <xf numFmtId="0" fontId="10" fillId="0" borderId="0" xfId="0" applyFont="1" applyBorder="1" applyAlignment="1">
      <alignment horizontal="center"/>
    </xf>
    <xf numFmtId="0" fontId="0" fillId="0" borderId="1" xfId="0" applyFill="1" applyBorder="1" applyAlignment="1">
      <alignment horizontal="center" wrapText="1"/>
    </xf>
    <xf numFmtId="0" fontId="10" fillId="0" borderId="0" xfId="0" applyFont="1" applyAlignment="1">
      <alignment horizontal="center"/>
    </xf>
    <xf numFmtId="14" fontId="0" fillId="2" borderId="6" xfId="0" applyNumberFormat="1" applyFill="1" applyBorder="1"/>
    <xf numFmtId="44" fontId="19" fillId="0" borderId="0" xfId="1" applyFont="1" applyAlignment="1"/>
    <xf numFmtId="44" fontId="19" fillId="0" borderId="0" xfId="1" applyFont="1"/>
    <xf numFmtId="14" fontId="0" fillId="0" borderId="0" xfId="0" applyNumberFormat="1" applyAlignment="1"/>
    <xf numFmtId="0" fontId="0" fillId="0" borderId="0" xfId="0" applyFill="1" applyBorder="1" applyAlignment="1"/>
    <xf numFmtId="0" fontId="0" fillId="2" borderId="1" xfId="0" applyFill="1" applyBorder="1" applyAlignment="1">
      <alignment wrapText="1"/>
    </xf>
    <xf numFmtId="0" fontId="0" fillId="0" borderId="0" xfId="0" applyAlignment="1">
      <alignment wrapText="1"/>
    </xf>
    <xf numFmtId="0" fontId="17" fillId="0" borderId="0" xfId="0" applyFont="1" applyAlignment="1">
      <alignment horizontal="center" wrapText="1"/>
    </xf>
    <xf numFmtId="0" fontId="0" fillId="2" borderId="1" xfId="0" applyFill="1" applyBorder="1" applyAlignment="1"/>
    <xf numFmtId="44" fontId="19" fillId="2" borderId="1" xfId="1" applyFont="1" applyFill="1" applyBorder="1" applyAlignment="1"/>
    <xf numFmtId="44" fontId="19" fillId="0" borderId="1" xfId="1" applyFont="1" applyBorder="1" applyAlignment="1"/>
    <xf numFmtId="0" fontId="4" fillId="0" borderId="0" xfId="0" applyFont="1" applyAlignment="1"/>
    <xf numFmtId="0" fontId="3" fillId="0" borderId="0" xfId="0" applyFont="1" applyAlignment="1">
      <alignment horizontal="center"/>
    </xf>
    <xf numFmtId="0" fontId="4" fillId="0" borderId="0" xfId="0" applyFont="1" applyAlignment="1">
      <alignment wrapText="1"/>
    </xf>
    <xf numFmtId="0" fontId="0" fillId="0" borderId="1" xfId="0" applyFill="1" applyBorder="1" applyAlignment="1">
      <alignment horizontal="center"/>
    </xf>
    <xf numFmtId="0" fontId="4" fillId="0" borderId="8" xfId="0" applyFont="1" applyBorder="1" applyAlignment="1">
      <alignment horizontal="center"/>
    </xf>
    <xf numFmtId="0" fontId="0" fillId="0" borderId="0" xfId="0" applyAlignment="1"/>
    <xf numFmtId="0" fontId="0" fillId="0" borderId="0" xfId="0" applyAlignment="1">
      <alignment horizontal="center" wrapText="1"/>
    </xf>
    <xf numFmtId="0" fontId="0" fillId="0" borderId="1" xfId="0" applyBorder="1" applyAlignment="1">
      <alignment horizontal="center" wrapText="1"/>
    </xf>
    <xf numFmtId="0" fontId="0" fillId="0" borderId="0" xfId="0" applyBorder="1" applyAlignment="1">
      <alignment horizontal="center"/>
    </xf>
    <xf numFmtId="0" fontId="10" fillId="0" borderId="0" xfId="0" applyFont="1" applyAlignment="1">
      <alignment horizontal="left"/>
    </xf>
    <xf numFmtId="0" fontId="10" fillId="0" borderId="0" xfId="0" applyFont="1" applyAlignment="1">
      <alignment wrapText="1"/>
    </xf>
    <xf numFmtId="0" fontId="10" fillId="2" borderId="9" xfId="0" applyFont="1" applyFill="1" applyBorder="1" applyAlignment="1">
      <alignment horizontal="left"/>
    </xf>
    <xf numFmtId="0" fontId="10" fillId="2" borderId="7" xfId="0" applyFont="1" applyFill="1" applyBorder="1" applyAlignment="1">
      <alignment horizontal="left"/>
    </xf>
    <xf numFmtId="0" fontId="10" fillId="2" borderId="10" xfId="0" applyFont="1" applyFill="1" applyBorder="1" applyAlignment="1">
      <alignment horizontal="left"/>
    </xf>
    <xf numFmtId="44" fontId="10" fillId="2" borderId="9" xfId="1" applyFont="1" applyFill="1" applyBorder="1" applyAlignment="1"/>
    <xf numFmtId="44" fontId="10" fillId="2" borderId="10" xfId="1" applyFont="1" applyFill="1" applyBorder="1" applyAlignment="1"/>
    <xf numFmtId="0" fontId="10" fillId="0" borderId="8" xfId="0" applyFont="1" applyBorder="1" applyAlignment="1">
      <alignment horizontal="right"/>
    </xf>
    <xf numFmtId="0" fontId="10" fillId="0" borderId="11" xfId="0" applyFont="1" applyBorder="1" applyAlignment="1">
      <alignment horizontal="right"/>
    </xf>
    <xf numFmtId="44" fontId="10" fillId="0" borderId="9" xfId="1" applyFont="1" applyBorder="1" applyAlignment="1"/>
    <xf numFmtId="44" fontId="10" fillId="0" borderId="10" xfId="1" applyFont="1" applyBorder="1" applyAlignment="1"/>
    <xf numFmtId="0" fontId="10" fillId="0" borderId="1" xfId="0" applyFont="1" applyBorder="1" applyAlignment="1">
      <alignment horizontal="center"/>
    </xf>
    <xf numFmtId="0" fontId="10" fillId="0" borderId="1" xfId="0" applyFont="1" applyBorder="1" applyAlignment="1"/>
    <xf numFmtId="0" fontId="10" fillId="2" borderId="9" xfId="0" applyFont="1" applyFill="1" applyBorder="1" applyAlignment="1"/>
    <xf numFmtId="0" fontId="10" fillId="2" borderId="7" xfId="0" applyFont="1" applyFill="1" applyBorder="1" applyAlignment="1"/>
    <xf numFmtId="0" fontId="10" fillId="2" borderId="10" xfId="0" applyFont="1" applyFill="1" applyBorder="1" applyAlignment="1"/>
    <xf numFmtId="0" fontId="11" fillId="0" borderId="0" xfId="0" applyFont="1" applyAlignment="1">
      <alignment horizontal="right"/>
    </xf>
    <xf numFmtId="0" fontId="11" fillId="0" borderId="1" xfId="0" applyFont="1" applyBorder="1" applyAlignment="1">
      <alignment horizontal="center"/>
    </xf>
    <xf numFmtId="0" fontId="14" fillId="0" borderId="8" xfId="0" applyFont="1" applyBorder="1" applyAlignment="1">
      <alignment horizontal="center"/>
    </xf>
    <xf numFmtId="0" fontId="12" fillId="0" borderId="0" xfId="0" applyFont="1" applyAlignment="1">
      <alignment horizontal="center"/>
    </xf>
    <xf numFmtId="49" fontId="11" fillId="2" borderId="1" xfId="0" applyNumberFormat="1" applyFont="1" applyFill="1" applyBorder="1" applyAlignment="1">
      <alignment horizontal="center"/>
    </xf>
    <xf numFmtId="44" fontId="11" fillId="2" borderId="1" xfId="1" applyFont="1" applyFill="1" applyBorder="1" applyAlignment="1"/>
    <xf numFmtId="0" fontId="10" fillId="2" borderId="0" xfId="0" applyFont="1" applyFill="1" applyAlignment="1">
      <alignment wrapText="1"/>
    </xf>
    <xf numFmtId="0" fontId="10" fillId="0" borderId="0" xfId="0" applyFont="1" applyAlignment="1">
      <alignment horizontal="right"/>
    </xf>
    <xf numFmtId="44" fontId="10" fillId="0" borderId="1" xfId="1" applyFont="1" applyBorder="1" applyAlignment="1"/>
    <xf numFmtId="0" fontId="10" fillId="2" borderId="0" xfId="0" applyFont="1" applyFill="1" applyAlignment="1"/>
    <xf numFmtId="0" fontId="10" fillId="0" borderId="7" xfId="0" applyFont="1" applyBorder="1" applyAlignment="1">
      <alignment horizontal="left" vertical="top"/>
    </xf>
    <xf numFmtId="0" fontId="10" fillId="2" borderId="1" xfId="0" applyFont="1" applyFill="1" applyBorder="1" applyAlignment="1"/>
    <xf numFmtId="0" fontId="10" fillId="0" borderId="7" xfId="0" applyFont="1" applyBorder="1" applyAlignment="1">
      <alignment horizontal="left"/>
    </xf>
    <xf numFmtId="0" fontId="14" fillId="0" borderId="0" xfId="0" applyFont="1" applyAlignment="1">
      <alignment horizontal="center"/>
    </xf>
    <xf numFmtId="0" fontId="10" fillId="0" borderId="0" xfId="0" applyFont="1" applyAlignment="1"/>
    <xf numFmtId="0" fontId="10" fillId="0" borderId="0" xfId="0" applyFont="1" applyBorder="1" applyAlignment="1">
      <alignment horizontal="center"/>
    </xf>
    <xf numFmtId="0" fontId="0" fillId="0" borderId="1" xfId="0" applyBorder="1" applyAlignment="1"/>
    <xf numFmtId="0" fontId="10" fillId="0" borderId="1" xfId="0" applyFont="1" applyFill="1" applyBorder="1" applyAlignment="1">
      <alignment horizontal="center"/>
    </xf>
    <xf numFmtId="0" fontId="0" fillId="0" borderId="1" xfId="0" applyBorder="1" applyAlignment="1">
      <alignment horizontal="center"/>
    </xf>
    <xf numFmtId="44" fontId="10" fillId="0" borderId="7" xfId="1" applyFont="1" applyBorder="1" applyAlignment="1"/>
    <xf numFmtId="0" fontId="10" fillId="0" borderId="7" xfId="0" applyFont="1" applyBorder="1" applyAlignment="1"/>
    <xf numFmtId="0" fontId="18" fillId="0" borderId="0" xfId="0" applyFont="1" applyAlignment="1">
      <alignment horizontal="center"/>
    </xf>
    <xf numFmtId="0" fontId="10" fillId="0" borderId="1" xfId="0" applyFont="1" applyBorder="1" applyAlignment="1">
      <alignment horizontal="left" vertical="top"/>
    </xf>
    <xf numFmtId="0" fontId="10" fillId="0" borderId="8" xfId="0" applyFont="1" applyBorder="1" applyAlignment="1">
      <alignment horizontal="center"/>
    </xf>
    <xf numFmtId="0" fontId="0" fillId="0" borderId="8" xfId="0" applyBorder="1" applyAlignment="1">
      <alignment horizontal="center"/>
    </xf>
    <xf numFmtId="0" fontId="10" fillId="0" borderId="1" xfId="0" applyFont="1" applyBorder="1" applyAlignment="1">
      <alignment horizontal="left"/>
    </xf>
    <xf numFmtId="0" fontId="0" fillId="0" borderId="0" xfId="0" applyAlignment="1">
      <alignment horizontal="left"/>
    </xf>
    <xf numFmtId="0" fontId="0" fillId="2" borderId="9" xfId="0" applyFill="1" applyBorder="1" applyAlignment="1"/>
    <xf numFmtId="0" fontId="0" fillId="2" borderId="7" xfId="0" applyFill="1" applyBorder="1" applyAlignment="1"/>
    <xf numFmtId="0" fontId="0" fillId="2" borderId="10" xfId="0" applyFill="1" applyBorder="1" applyAlignment="1"/>
    <xf numFmtId="44" fontId="19" fillId="2" borderId="9" xfId="1" applyFont="1" applyFill="1" applyBorder="1" applyAlignment="1"/>
    <xf numFmtId="44" fontId="19" fillId="2" borderId="10" xfId="1" applyFont="1" applyFill="1" applyBorder="1" applyAlignment="1"/>
    <xf numFmtId="0" fontId="0" fillId="0" borderId="8" xfId="0" applyBorder="1" applyAlignment="1">
      <alignment horizontal="right"/>
    </xf>
    <xf numFmtId="0" fontId="0" fillId="0" borderId="11" xfId="0" applyBorder="1" applyAlignment="1">
      <alignment horizontal="right"/>
    </xf>
    <xf numFmtId="44" fontId="19" fillId="0" borderId="9" xfId="1" applyFont="1" applyBorder="1" applyAlignment="1"/>
    <xf numFmtId="44" fontId="19" fillId="0" borderId="10" xfId="1" applyFont="1" applyBorder="1" applyAlignment="1"/>
    <xf numFmtId="0" fontId="6" fillId="0" borderId="0" xfId="0" applyFont="1" applyAlignment="1">
      <alignment horizontal="right"/>
    </xf>
    <xf numFmtId="0" fontId="6" fillId="0" borderId="1" xfId="0" applyFont="1" applyBorder="1" applyAlignment="1">
      <alignment horizontal="center"/>
    </xf>
    <xf numFmtId="49" fontId="6" fillId="2" borderId="1" xfId="0" applyNumberFormat="1" applyFont="1" applyFill="1" applyBorder="1" applyAlignment="1">
      <alignment horizontal="center"/>
    </xf>
    <xf numFmtId="44" fontId="6" fillId="0" borderId="1" xfId="1" applyFont="1" applyBorder="1" applyAlignment="1"/>
    <xf numFmtId="0" fontId="0" fillId="2" borderId="0" xfId="0" applyFill="1" applyAlignment="1">
      <alignment wrapText="1"/>
    </xf>
    <xf numFmtId="0" fontId="0" fillId="0" borderId="0" xfId="0" applyAlignment="1">
      <alignment horizontal="right"/>
    </xf>
    <xf numFmtId="0" fontId="0" fillId="2" borderId="0" xfId="0" applyFill="1" applyAlignment="1"/>
    <xf numFmtId="0" fontId="0" fillId="0" borderId="1" xfId="0" applyBorder="1" applyAlignment="1">
      <alignment horizontal="left" vertical="top"/>
    </xf>
    <xf numFmtId="44" fontId="19" fillId="0" borderId="7" xfId="1" applyFont="1" applyBorder="1" applyAlignment="1"/>
    <xf numFmtId="0" fontId="0" fillId="0" borderId="7" xfId="0" applyBorder="1" applyAlignment="1"/>
    <xf numFmtId="0" fontId="0" fillId="0" borderId="0" xfId="0" applyAlignment="1">
      <alignment horizontal="center"/>
    </xf>
    <xf numFmtId="0" fontId="0" fillId="0" borderId="1" xfId="0" applyBorder="1" applyAlignment="1">
      <alignment horizontal="left"/>
    </xf>
    <xf numFmtId="0" fontId="4" fillId="0" borderId="0" xfId="0" applyFont="1" applyAlignment="1">
      <alignment horizontal="center"/>
    </xf>
    <xf numFmtId="0" fontId="0" fillId="2" borderId="9" xfId="0" applyFill="1" applyBorder="1" applyAlignment="1">
      <alignment horizontal="left"/>
    </xf>
    <xf numFmtId="0" fontId="0" fillId="2" borderId="7" xfId="0" applyFill="1" applyBorder="1" applyAlignment="1">
      <alignment horizontal="left"/>
    </xf>
    <xf numFmtId="0" fontId="0" fillId="2" borderId="10" xfId="0" applyFill="1" applyBorder="1" applyAlignment="1">
      <alignment horizontal="left"/>
    </xf>
    <xf numFmtId="0" fontId="4" fillId="0" borderId="8" xfId="0" applyNumberFormat="1" applyFont="1" applyBorder="1" applyAlignment="1">
      <alignment horizontal="center"/>
    </xf>
    <xf numFmtId="0" fontId="0" fillId="0" borderId="8" xfId="0" applyBorder="1" applyAlignment="1">
      <alignment horizontal="center" wrapText="1"/>
    </xf>
    <xf numFmtId="0" fontId="0" fillId="0" borderId="0" xfId="0" applyAlignment="1">
      <alignment horizontal="left" wrapText="1"/>
    </xf>
    <xf numFmtId="44" fontId="19" fillId="0" borderId="1" xfId="1" applyFont="1" applyFill="1" applyBorder="1" applyAlignment="1"/>
    <xf numFmtId="0" fontId="0" fillId="0" borderId="12" xfId="0" applyBorder="1" applyAlignment="1"/>
    <xf numFmtId="0" fontId="0" fillId="0" borderId="0" xfId="0" applyBorder="1" applyAlignment="1">
      <alignment wrapText="1"/>
    </xf>
    <xf numFmtId="0" fontId="0" fillId="0" borderId="3" xfId="0" applyBorder="1" applyAlignment="1">
      <alignment wrapText="1"/>
    </xf>
    <xf numFmtId="0" fontId="6" fillId="0" borderId="5" xfId="0" applyFont="1" applyBorder="1" applyAlignment="1">
      <alignment horizontal="center"/>
    </xf>
    <xf numFmtId="0" fontId="6" fillId="0" borderId="8" xfId="0" applyFont="1" applyBorder="1" applyAlignment="1">
      <alignment horizontal="center"/>
    </xf>
    <xf numFmtId="0" fontId="6" fillId="0" borderId="11" xfId="0" applyFont="1" applyBorder="1" applyAlignment="1">
      <alignment horizontal="center"/>
    </xf>
    <xf numFmtId="0" fontId="0" fillId="2" borderId="1" xfId="0" applyFill="1" applyBorder="1" applyAlignment="1">
      <alignment horizontal="left"/>
    </xf>
    <xf numFmtId="0" fontId="0" fillId="0" borderId="1" xfId="0" applyFill="1" applyBorder="1" applyAlignment="1"/>
    <xf numFmtId="0" fontId="7" fillId="0" borderId="8" xfId="0" applyFont="1" applyBorder="1" applyAlignment="1">
      <alignment horizontal="center" vertical="top"/>
    </xf>
    <xf numFmtId="0" fontId="0" fillId="2" borderId="9" xfId="0" applyFill="1" applyBorder="1" applyAlignment="1">
      <alignment horizontal="center"/>
    </xf>
    <xf numFmtId="0" fontId="0" fillId="2" borderId="7" xfId="0" applyFill="1" applyBorder="1" applyAlignment="1">
      <alignment horizontal="center"/>
    </xf>
    <xf numFmtId="0" fontId="0" fillId="2" borderId="10" xfId="0" applyFill="1" applyBorder="1" applyAlignment="1">
      <alignment horizontal="center"/>
    </xf>
    <xf numFmtId="44" fontId="6" fillId="2" borderId="1" xfId="1" applyFont="1" applyFill="1" applyBorder="1" applyAlignment="1"/>
    <xf numFmtId="0" fontId="0" fillId="2" borderId="1" xfId="0" applyFill="1" applyBorder="1" applyAlignment="1">
      <alignment horizontal="left" vertical="top"/>
    </xf>
    <xf numFmtId="0" fontId="10" fillId="2" borderId="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57150</xdr:rowOff>
    </xdr:from>
    <xdr:to>
      <xdr:col>1</xdr:col>
      <xdr:colOff>104775</xdr:colOff>
      <xdr:row>1</xdr:row>
      <xdr:rowOff>180975</xdr:rowOff>
    </xdr:to>
    <xdr:pic>
      <xdr:nvPicPr>
        <xdr:cNvPr id="102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57150"/>
          <a:ext cx="571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Normal="100" workbookViewId="0">
      <selection activeCell="K42" sqref="K42"/>
    </sheetView>
  </sheetViews>
  <sheetFormatPr defaultRowHeight="15" x14ac:dyDescent="0.25"/>
  <sheetData>
    <row r="1" spans="1:10" ht="37.5" customHeight="1" x14ac:dyDescent="0.4">
      <c r="A1" s="64" t="s">
        <v>111</v>
      </c>
      <c r="B1" s="64"/>
      <c r="C1" s="64"/>
      <c r="D1" s="64"/>
      <c r="E1" s="64"/>
      <c r="F1" s="64"/>
      <c r="G1" s="64"/>
      <c r="H1" s="64"/>
      <c r="I1" s="64"/>
    </row>
    <row r="3" spans="1:10" x14ac:dyDescent="0.25">
      <c r="A3" s="63" t="s">
        <v>137</v>
      </c>
      <c r="B3" s="63"/>
      <c r="C3" s="63"/>
      <c r="D3" s="63"/>
      <c r="E3" s="63"/>
      <c r="F3" s="63"/>
      <c r="G3" s="63"/>
      <c r="H3" s="63"/>
      <c r="I3" s="63"/>
    </row>
    <row r="4" spans="1:10" x14ac:dyDescent="0.25">
      <c r="A4" s="63"/>
      <c r="B4" s="63"/>
      <c r="C4" s="63"/>
      <c r="D4" s="63"/>
      <c r="E4" s="63"/>
      <c r="F4" s="63"/>
      <c r="G4" s="63"/>
      <c r="H4" s="63"/>
      <c r="I4" s="63"/>
    </row>
    <row r="5" spans="1:10" x14ac:dyDescent="0.25">
      <c r="A5" s="63"/>
      <c r="B5" s="63"/>
      <c r="C5" s="63"/>
      <c r="D5" s="63"/>
      <c r="E5" s="63"/>
      <c r="F5" s="63"/>
      <c r="G5" s="63"/>
      <c r="H5" s="63"/>
      <c r="I5" s="63"/>
    </row>
    <row r="7" spans="1:10" x14ac:dyDescent="0.25">
      <c r="B7" s="62"/>
      <c r="C7" s="62"/>
      <c r="D7" s="62"/>
      <c r="E7" s="62"/>
      <c r="F7" s="62"/>
      <c r="G7" s="62"/>
      <c r="H7" s="62"/>
      <c r="I7" s="62"/>
    </row>
    <row r="8" spans="1:10" x14ac:dyDescent="0.25">
      <c r="B8" t="s">
        <v>117</v>
      </c>
    </row>
    <row r="9" spans="1:10" x14ac:dyDescent="0.25">
      <c r="J9" s="2"/>
    </row>
    <row r="10" spans="1:10" x14ac:dyDescent="0.25">
      <c r="B10" s="62"/>
      <c r="C10" s="62"/>
      <c r="D10" s="62"/>
      <c r="E10" s="62"/>
      <c r="F10" s="62"/>
      <c r="G10" s="62"/>
      <c r="H10" s="62"/>
      <c r="I10" s="62"/>
      <c r="J10" s="2"/>
    </row>
    <row r="11" spans="1:10" x14ac:dyDescent="0.25">
      <c r="B11" t="s">
        <v>118</v>
      </c>
      <c r="J11" s="2"/>
    </row>
    <row r="12" spans="1:10" x14ac:dyDescent="0.25">
      <c r="J12" s="2"/>
    </row>
    <row r="13" spans="1:10" x14ac:dyDescent="0.25">
      <c r="B13" s="62"/>
      <c r="C13" s="62"/>
      <c r="D13" s="62"/>
      <c r="E13" s="62"/>
      <c r="F13" s="62"/>
      <c r="G13" s="62"/>
      <c r="H13" s="62"/>
      <c r="I13" s="62"/>
      <c r="J13" s="2"/>
    </row>
    <row r="14" spans="1:10" x14ac:dyDescent="0.25">
      <c r="B14" t="s">
        <v>119</v>
      </c>
      <c r="J14" s="2"/>
    </row>
    <row r="16" spans="1:10" x14ac:dyDescent="0.25">
      <c r="B16" s="62"/>
      <c r="C16" s="62"/>
      <c r="D16" s="62"/>
      <c r="E16" s="62"/>
      <c r="F16" s="62"/>
      <c r="G16" s="62"/>
      <c r="H16" s="62"/>
      <c r="I16" s="62"/>
    </row>
    <row r="17" spans="1:9" x14ac:dyDescent="0.25">
      <c r="B17" t="s">
        <v>20</v>
      </c>
    </row>
    <row r="19" spans="1:9" x14ac:dyDescent="0.25">
      <c r="A19" t="s">
        <v>112</v>
      </c>
    </row>
    <row r="20" spans="1:9" x14ac:dyDescent="0.25">
      <c r="B20" s="63" t="s">
        <v>115</v>
      </c>
      <c r="C20" s="63"/>
      <c r="D20" s="63"/>
      <c r="E20" s="63"/>
      <c r="F20" s="63"/>
      <c r="G20" s="63"/>
      <c r="H20" s="63"/>
      <c r="I20" s="63"/>
    </row>
    <row r="21" spans="1:9" x14ac:dyDescent="0.25">
      <c r="B21" s="63"/>
      <c r="C21" s="63"/>
      <c r="D21" s="63"/>
      <c r="E21" s="63"/>
      <c r="F21" s="63"/>
      <c r="G21" s="63"/>
      <c r="H21" s="63"/>
      <c r="I21" s="63"/>
    </row>
    <row r="22" spans="1:9" x14ac:dyDescent="0.25">
      <c r="B22" s="63"/>
      <c r="C22" s="63"/>
      <c r="D22" s="63"/>
      <c r="E22" s="63"/>
      <c r="F22" s="63"/>
      <c r="G22" s="63"/>
      <c r="H22" s="63"/>
      <c r="I22" s="63"/>
    </row>
    <row r="23" spans="1:9" x14ac:dyDescent="0.25">
      <c r="B23" s="63"/>
      <c r="C23" s="63"/>
      <c r="D23" s="63"/>
      <c r="E23" s="63"/>
      <c r="F23" s="63"/>
      <c r="G23" s="63"/>
      <c r="H23" s="63"/>
      <c r="I23" s="63"/>
    </row>
    <row r="24" spans="1:9" x14ac:dyDescent="0.25">
      <c r="B24" s="63"/>
      <c r="C24" s="63"/>
      <c r="D24" s="63"/>
      <c r="E24" s="63"/>
      <c r="F24" s="63"/>
      <c r="G24" s="63"/>
      <c r="H24" s="63"/>
      <c r="I24" s="63"/>
    </row>
    <row r="25" spans="1:9" x14ac:dyDescent="0.25">
      <c r="B25" s="63"/>
      <c r="C25" s="63"/>
      <c r="D25" s="63"/>
      <c r="E25" s="63"/>
      <c r="F25" s="63"/>
      <c r="G25" s="63"/>
      <c r="H25" s="63"/>
      <c r="I25" s="63"/>
    </row>
    <row r="27" spans="1:9" x14ac:dyDescent="0.25">
      <c r="B27" s="63" t="s">
        <v>113</v>
      </c>
      <c r="C27" s="63"/>
      <c r="D27" s="63"/>
      <c r="E27" s="63"/>
      <c r="F27" s="63"/>
      <c r="G27" s="63"/>
      <c r="H27" s="63"/>
      <c r="I27" s="63"/>
    </row>
    <row r="28" spans="1:9" x14ac:dyDescent="0.25">
      <c r="B28" s="63"/>
      <c r="C28" s="63"/>
      <c r="D28" s="63"/>
      <c r="E28" s="63"/>
      <c r="F28" s="63"/>
      <c r="G28" s="63"/>
      <c r="H28" s="63"/>
      <c r="I28" s="63"/>
    </row>
    <row r="29" spans="1:9" x14ac:dyDescent="0.25">
      <c r="B29" s="63"/>
      <c r="C29" s="63"/>
      <c r="D29" s="63"/>
      <c r="E29" s="63"/>
      <c r="F29" s="63"/>
      <c r="G29" s="63"/>
      <c r="H29" s="63"/>
      <c r="I29" s="63"/>
    </row>
    <row r="30" spans="1:9" x14ac:dyDescent="0.25">
      <c r="B30" s="63"/>
      <c r="C30" s="63"/>
      <c r="D30" s="63"/>
      <c r="E30" s="63"/>
      <c r="F30" s="63"/>
      <c r="G30" s="63"/>
      <c r="H30" s="63"/>
      <c r="I30" s="63"/>
    </row>
    <row r="32" spans="1:9" x14ac:dyDescent="0.25">
      <c r="B32" s="63" t="s">
        <v>114</v>
      </c>
      <c r="C32" s="63"/>
      <c r="D32" s="63"/>
      <c r="E32" s="63"/>
      <c r="F32" s="63"/>
      <c r="G32" s="63"/>
      <c r="H32" s="63"/>
      <c r="I32" s="63"/>
    </row>
    <row r="33" spans="2:9" x14ac:dyDescent="0.25">
      <c r="B33" s="63"/>
      <c r="C33" s="63"/>
      <c r="D33" s="63"/>
      <c r="E33" s="63"/>
      <c r="F33" s="63"/>
      <c r="G33" s="63"/>
      <c r="H33" s="63"/>
      <c r="I33" s="63"/>
    </row>
    <row r="34" spans="2:9" x14ac:dyDescent="0.25">
      <c r="B34" s="2"/>
      <c r="C34" s="2"/>
      <c r="D34" s="2"/>
      <c r="E34" s="2"/>
      <c r="F34" s="2"/>
      <c r="G34" s="2"/>
      <c r="H34" s="2"/>
      <c r="I34" s="2"/>
    </row>
    <row r="35" spans="2:9" x14ac:dyDescent="0.25">
      <c r="B35" s="63" t="s">
        <v>116</v>
      </c>
      <c r="C35" s="63"/>
      <c r="D35" s="63"/>
      <c r="E35" s="63"/>
      <c r="F35" s="63"/>
      <c r="G35" s="63"/>
      <c r="H35" s="63"/>
      <c r="I35" s="63"/>
    </row>
    <row r="36" spans="2:9" x14ac:dyDescent="0.25">
      <c r="B36" s="63"/>
      <c r="C36" s="63"/>
      <c r="D36" s="63"/>
      <c r="E36" s="63"/>
      <c r="F36" s="63"/>
      <c r="G36" s="63"/>
      <c r="H36" s="63"/>
      <c r="I36" s="63"/>
    </row>
    <row r="37" spans="2:9" x14ac:dyDescent="0.25">
      <c r="B37" s="63"/>
      <c r="C37" s="63"/>
      <c r="D37" s="63"/>
      <c r="E37" s="63"/>
      <c r="F37" s="63"/>
      <c r="G37" s="63"/>
      <c r="H37" s="63"/>
      <c r="I37" s="63"/>
    </row>
    <row r="38" spans="2:9" x14ac:dyDescent="0.25">
      <c r="B38" s="63"/>
      <c r="C38" s="63"/>
      <c r="D38" s="63"/>
      <c r="E38" s="63"/>
      <c r="F38" s="63"/>
      <c r="G38" s="63"/>
      <c r="H38" s="63"/>
      <c r="I38" s="63"/>
    </row>
    <row r="39" spans="2:9" x14ac:dyDescent="0.25">
      <c r="B39" s="63"/>
      <c r="C39" s="63"/>
      <c r="D39" s="63"/>
      <c r="E39" s="63"/>
      <c r="F39" s="63"/>
      <c r="G39" s="63"/>
      <c r="H39" s="63"/>
      <c r="I39" s="63"/>
    </row>
    <row r="40" spans="2:9" x14ac:dyDescent="0.25">
      <c r="B40" s="63"/>
      <c r="C40" s="63"/>
      <c r="D40" s="63"/>
      <c r="E40" s="63"/>
      <c r="F40" s="63"/>
      <c r="G40" s="63"/>
      <c r="H40" s="63"/>
      <c r="I40" s="63"/>
    </row>
    <row r="42" spans="2:9" x14ac:dyDescent="0.25">
      <c r="B42" s="63" t="s">
        <v>138</v>
      </c>
      <c r="C42" s="63"/>
      <c r="D42" s="63"/>
      <c r="E42" s="63"/>
      <c r="F42" s="63"/>
      <c r="G42" s="63"/>
      <c r="H42" s="63"/>
      <c r="I42" s="63"/>
    </row>
    <row r="43" spans="2:9" x14ac:dyDescent="0.25">
      <c r="B43" s="63"/>
      <c r="C43" s="63"/>
      <c r="D43" s="63"/>
      <c r="E43" s="63"/>
      <c r="F43" s="63"/>
      <c r="G43" s="63"/>
      <c r="H43" s="63"/>
      <c r="I43" s="63"/>
    </row>
    <row r="44" spans="2:9" x14ac:dyDescent="0.25">
      <c r="B44" s="63"/>
      <c r="C44" s="63"/>
      <c r="D44" s="63"/>
      <c r="E44" s="63"/>
      <c r="F44" s="63"/>
      <c r="G44" s="63"/>
      <c r="H44" s="63"/>
      <c r="I44" s="63"/>
    </row>
  </sheetData>
  <mergeCells count="11">
    <mergeCell ref="A1:I1"/>
    <mergeCell ref="A3:I5"/>
    <mergeCell ref="B7:I7"/>
    <mergeCell ref="B10:I10"/>
    <mergeCell ref="B13:I13"/>
    <mergeCell ref="B16:I16"/>
    <mergeCell ref="B42:I44"/>
    <mergeCell ref="B35:I40"/>
    <mergeCell ref="B20:I25"/>
    <mergeCell ref="B27:I30"/>
    <mergeCell ref="B32:I33"/>
  </mergeCells>
  <phoneticPr fontId="16" type="noConversion"/>
  <pageMargins left="1.1000000000000001"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69" t="s">
        <v>0</v>
      </c>
      <c r="B1" s="69"/>
      <c r="C1" s="69"/>
      <c r="D1" s="69"/>
      <c r="E1" s="69"/>
      <c r="F1" s="69"/>
      <c r="G1" s="69"/>
      <c r="H1" s="69"/>
      <c r="I1" s="69"/>
    </row>
    <row r="2" spans="1:10" x14ac:dyDescent="0.25">
      <c r="A2" s="141" t="s">
        <v>1</v>
      </c>
      <c r="B2" s="141"/>
      <c r="C2" s="141"/>
      <c r="D2" s="141"/>
      <c r="E2" s="141"/>
      <c r="F2" s="141"/>
      <c r="G2" s="141"/>
      <c r="H2" s="141"/>
      <c r="I2" s="141"/>
    </row>
    <row r="3" spans="1:10" x14ac:dyDescent="0.25">
      <c r="A3" s="75">
        <f>'Directions for Treasurer'!$B$10</f>
        <v>0</v>
      </c>
      <c r="B3" s="75"/>
      <c r="C3" s="75"/>
      <c r="D3" s="75"/>
      <c r="E3" s="3"/>
      <c r="F3" s="75">
        <f>'Directions for Treasurer'!$B$7</f>
        <v>0</v>
      </c>
      <c r="G3" s="75"/>
      <c r="H3" s="75"/>
      <c r="I3" s="75"/>
      <c r="J3" s="23"/>
    </row>
    <row r="4" spans="1:10" x14ac:dyDescent="0.25">
      <c r="A4" s="74" t="s">
        <v>120</v>
      </c>
      <c r="B4" s="74"/>
      <c r="C4" s="74"/>
      <c r="D4" s="74"/>
      <c r="F4" s="76" t="s">
        <v>117</v>
      </c>
      <c r="G4" s="76"/>
      <c r="H4" s="76"/>
      <c r="I4" s="76"/>
      <c r="J4" s="23"/>
    </row>
    <row r="5" spans="1:10" x14ac:dyDescent="0.25">
      <c r="A5" s="23"/>
      <c r="B5" s="23"/>
      <c r="C5" s="23"/>
      <c r="D5" s="23"/>
      <c r="E5" s="23"/>
      <c r="F5" s="23"/>
      <c r="G5" s="23"/>
      <c r="H5" s="23"/>
      <c r="I5" s="23"/>
      <c r="J5" s="23"/>
    </row>
    <row r="6" spans="1:10" x14ac:dyDescent="0.25">
      <c r="A6" s="88" t="str">
        <f>'January Financial Record'!C5</f>
        <v>January</v>
      </c>
      <c r="B6" s="88"/>
      <c r="C6" s="88"/>
      <c r="D6" s="109"/>
      <c r="E6" s="53"/>
      <c r="F6" s="110">
        <f>'Directions for Treasurer'!$B$13</f>
        <v>0</v>
      </c>
      <c r="G6" s="111"/>
      <c r="H6" s="111"/>
      <c r="I6" s="111"/>
      <c r="J6" s="53"/>
    </row>
    <row r="7" spans="1:10" x14ac:dyDescent="0.25">
      <c r="A7" s="108" t="s">
        <v>102</v>
      </c>
      <c r="B7" s="108"/>
      <c r="C7" s="108"/>
      <c r="D7" s="73"/>
      <c r="E7" s="54"/>
      <c r="F7" s="116" t="s">
        <v>3</v>
      </c>
      <c r="G7" s="117"/>
      <c r="H7" s="117"/>
      <c r="I7" s="117"/>
      <c r="J7" s="54"/>
    </row>
    <row r="9" spans="1:10" x14ac:dyDescent="0.25">
      <c r="B9" s="134" t="s">
        <v>96</v>
      </c>
      <c r="C9" s="73"/>
      <c r="D9" s="73"/>
      <c r="E9" s="67">
        <f>'January Financial Record'!H5</f>
        <v>0</v>
      </c>
      <c r="F9" s="109"/>
    </row>
    <row r="11" spans="1:10" x14ac:dyDescent="0.25">
      <c r="D11" s="139" t="s">
        <v>4</v>
      </c>
      <c r="E11" s="139"/>
      <c r="F11" s="139"/>
    </row>
    <row r="12" spans="1:10" x14ac:dyDescent="0.25">
      <c r="B12" s="1"/>
      <c r="C12" s="67">
        <f>'January Financial Record'!H9</f>
        <v>0</v>
      </c>
      <c r="D12" s="67"/>
      <c r="E12" s="1" t="s">
        <v>5</v>
      </c>
      <c r="F12" s="140">
        <f>'January Financial Record'!B9</f>
        <v>0</v>
      </c>
      <c r="G12" s="140"/>
      <c r="H12" s="140"/>
      <c r="I12" s="140"/>
      <c r="J12" s="109"/>
    </row>
    <row r="13" spans="1:10" x14ac:dyDescent="0.25">
      <c r="B13" s="1"/>
      <c r="C13" s="67">
        <f>'January Financial Record'!H10</f>
        <v>0</v>
      </c>
      <c r="D13" s="67"/>
      <c r="E13" s="1" t="s">
        <v>5</v>
      </c>
      <c r="F13" s="140">
        <f>'January Financial Record'!B10</f>
        <v>0</v>
      </c>
      <c r="G13" s="140"/>
      <c r="H13" s="140"/>
      <c r="I13" s="140"/>
      <c r="J13" s="109"/>
    </row>
    <row r="14" spans="1:10" x14ac:dyDescent="0.25">
      <c r="B14" s="1"/>
      <c r="C14" s="67">
        <f>'January Financial Record'!H11</f>
        <v>0</v>
      </c>
      <c r="D14" s="67"/>
      <c r="E14" s="1" t="s">
        <v>5</v>
      </c>
      <c r="F14" s="140">
        <f>'January Financial Record'!B11</f>
        <v>0</v>
      </c>
      <c r="G14" s="140"/>
      <c r="H14" s="140"/>
      <c r="I14" s="140"/>
      <c r="J14" s="109"/>
    </row>
    <row r="15" spans="1:10" x14ac:dyDescent="0.25">
      <c r="B15" s="1"/>
      <c r="C15" s="67">
        <f>'January Financial Record'!H12</f>
        <v>0</v>
      </c>
      <c r="D15" s="67"/>
      <c r="E15" s="1" t="s">
        <v>5</v>
      </c>
      <c r="F15" s="140">
        <f>'January Financial Record'!B12</f>
        <v>0</v>
      </c>
      <c r="G15" s="140"/>
      <c r="H15" s="140"/>
      <c r="I15" s="140"/>
      <c r="J15" s="109"/>
    </row>
    <row r="16" spans="1:10" x14ac:dyDescent="0.25">
      <c r="F16" s="134" t="s">
        <v>97</v>
      </c>
      <c r="G16" s="134"/>
      <c r="H16" s="137">
        <f>SUM(C12,C13,C14, C15)</f>
        <v>0</v>
      </c>
      <c r="I16" s="138"/>
    </row>
    <row r="18" spans="1:10" x14ac:dyDescent="0.25">
      <c r="D18" s="139" t="s">
        <v>6</v>
      </c>
      <c r="E18" s="139"/>
      <c r="F18" s="139"/>
    </row>
    <row r="19" spans="1:10" x14ac:dyDescent="0.25">
      <c r="B19" s="1"/>
      <c r="C19" s="67">
        <f>'January Financial Record'!H23</f>
        <v>0</v>
      </c>
      <c r="D19" s="67"/>
      <c r="E19" s="1" t="s">
        <v>7</v>
      </c>
      <c r="F19" s="136">
        <f>'January Financial Record'!C23</f>
        <v>0</v>
      </c>
      <c r="G19" s="109"/>
      <c r="H19" s="109"/>
      <c r="I19" s="109"/>
      <c r="J19" s="109"/>
    </row>
    <row r="20" spans="1:10" x14ac:dyDescent="0.25">
      <c r="B20" s="1"/>
      <c r="C20" s="67">
        <f>'January Financial Record'!H24</f>
        <v>0</v>
      </c>
      <c r="D20" s="67"/>
      <c r="E20" s="1" t="s">
        <v>7</v>
      </c>
      <c r="F20" s="136">
        <f>'January Financial Record'!C24</f>
        <v>0</v>
      </c>
      <c r="G20" s="109"/>
      <c r="H20" s="109"/>
      <c r="I20" s="109"/>
      <c r="J20" s="109"/>
    </row>
    <row r="21" spans="1:10" x14ac:dyDescent="0.25">
      <c r="B21" s="1"/>
      <c r="C21" s="67">
        <f>'January Financial Record'!H25</f>
        <v>0</v>
      </c>
      <c r="D21" s="67"/>
      <c r="E21" s="1" t="s">
        <v>7</v>
      </c>
      <c r="F21" s="136">
        <f>'January Financial Record'!C25</f>
        <v>0</v>
      </c>
      <c r="G21" s="109"/>
      <c r="H21" s="109"/>
      <c r="I21" s="109"/>
      <c r="J21" s="109"/>
    </row>
    <row r="22" spans="1:10" x14ac:dyDescent="0.25">
      <c r="B22" s="1"/>
      <c r="C22" s="67">
        <f>'January Financial Record'!H26</f>
        <v>0</v>
      </c>
      <c r="D22" s="67"/>
      <c r="E22" s="1" t="s">
        <v>7</v>
      </c>
      <c r="F22" s="136">
        <f>'January Financial Record'!C26</f>
        <v>0</v>
      </c>
      <c r="G22" s="109"/>
      <c r="H22" s="109"/>
      <c r="I22" s="109"/>
      <c r="J22" s="109"/>
    </row>
    <row r="23" spans="1:10" x14ac:dyDescent="0.25">
      <c r="B23" s="1"/>
      <c r="C23" s="67">
        <f>'January Financial Record'!H27</f>
        <v>0</v>
      </c>
      <c r="D23" s="67"/>
      <c r="E23" s="1" t="s">
        <v>7</v>
      </c>
      <c r="F23" s="136">
        <f>'January Financial Record'!C27</f>
        <v>0</v>
      </c>
      <c r="G23" s="109"/>
      <c r="H23" s="109"/>
      <c r="I23" s="109"/>
      <c r="J23" s="109"/>
    </row>
    <row r="24" spans="1:10" x14ac:dyDescent="0.25">
      <c r="B24" s="1"/>
      <c r="C24" s="67">
        <f>'January Financial Record'!H28</f>
        <v>0</v>
      </c>
      <c r="D24" s="67"/>
      <c r="E24" s="1" t="s">
        <v>7</v>
      </c>
      <c r="F24" s="136">
        <f>'January Financial Record'!C28</f>
        <v>0</v>
      </c>
      <c r="G24" s="109"/>
      <c r="H24" s="109"/>
      <c r="I24" s="109"/>
      <c r="J24" s="109"/>
    </row>
    <row r="25" spans="1:10" x14ac:dyDescent="0.25">
      <c r="B25" s="1"/>
      <c r="C25" s="67">
        <f>'January Financial Record'!H29</f>
        <v>0</v>
      </c>
      <c r="D25" s="67"/>
      <c r="E25" s="1" t="s">
        <v>7</v>
      </c>
      <c r="F25" s="136">
        <f>'January Financial Record'!C29</f>
        <v>0</v>
      </c>
      <c r="G25" s="109"/>
      <c r="H25" s="109"/>
      <c r="I25" s="109"/>
      <c r="J25" s="109"/>
    </row>
    <row r="26" spans="1:10" x14ac:dyDescent="0.25">
      <c r="C26" s="67">
        <f>'January Financial Record'!H30</f>
        <v>0</v>
      </c>
      <c r="D26" s="67"/>
      <c r="E26" s="1" t="s">
        <v>7</v>
      </c>
      <c r="F26" s="136">
        <f>'January Financial Record'!C30</f>
        <v>0</v>
      </c>
      <c r="G26" s="109"/>
      <c r="H26" s="109"/>
      <c r="I26" s="109"/>
      <c r="J26" s="109"/>
    </row>
    <row r="27" spans="1:10" x14ac:dyDescent="0.25">
      <c r="F27" s="134" t="s">
        <v>98</v>
      </c>
      <c r="G27" s="134"/>
      <c r="H27" s="67">
        <f>SUM(C19,C20,C21, C22, C23, C24, C25, C26 )</f>
        <v>0</v>
      </c>
      <c r="I27" s="67"/>
    </row>
    <row r="29" spans="1:10" x14ac:dyDescent="0.25">
      <c r="A29" s="134" t="s">
        <v>99</v>
      </c>
      <c r="B29" s="134"/>
      <c r="C29" s="67">
        <f>'January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9.7109375" bestFit="1" customWidth="1"/>
    <col min="4" max="4" width="10.5703125" bestFit="1" customWidth="1"/>
    <col min="7" max="7" width="9.140625" customWidth="1"/>
    <col min="8" max="8" width="7.140625" customWidth="1"/>
    <col min="9" max="9" width="10.7109375" customWidth="1"/>
    <col min="10" max="10" width="2.140625" customWidth="1"/>
  </cols>
  <sheetData>
    <row r="1" spans="1:10" ht="18.75" x14ac:dyDescent="0.3">
      <c r="A1" s="69" t="s">
        <v>31</v>
      </c>
      <c r="B1" s="69"/>
      <c r="C1" s="69"/>
      <c r="D1" s="69"/>
      <c r="E1" s="69"/>
      <c r="F1" s="69"/>
      <c r="G1" s="69"/>
      <c r="H1" s="69"/>
      <c r="I1" s="69"/>
    </row>
    <row r="2" spans="1:10" x14ac:dyDescent="0.25">
      <c r="A2" s="75">
        <f>'Directions for Treasurer'!$B$10</f>
        <v>0</v>
      </c>
      <c r="B2" s="75"/>
      <c r="C2" s="75"/>
      <c r="D2" s="75"/>
      <c r="E2" s="3"/>
      <c r="F2" s="75">
        <f>'Directions for Treasurer'!$B$7</f>
        <v>0</v>
      </c>
      <c r="G2" s="75"/>
      <c r="H2" s="75"/>
      <c r="I2" s="75"/>
    </row>
    <row r="3" spans="1:10" x14ac:dyDescent="0.25">
      <c r="A3" s="74" t="s">
        <v>120</v>
      </c>
      <c r="B3" s="74"/>
      <c r="C3" s="74"/>
      <c r="D3" s="74"/>
      <c r="F3" s="76" t="s">
        <v>117</v>
      </c>
      <c r="G3" s="76"/>
      <c r="H3" s="76"/>
      <c r="I3" s="76"/>
    </row>
    <row r="5" spans="1:10" ht="15.75" x14ac:dyDescent="0.25">
      <c r="A5" s="129" t="s">
        <v>94</v>
      </c>
      <c r="B5" s="129"/>
      <c r="C5" s="131" t="s">
        <v>129</v>
      </c>
      <c r="D5" s="131"/>
      <c r="E5" s="131"/>
      <c r="F5" s="129" t="s">
        <v>88</v>
      </c>
      <c r="G5" s="129"/>
      <c r="H5" s="132">
        <f>'January Financial Record'!I45</f>
        <v>0</v>
      </c>
      <c r="I5" s="132"/>
    </row>
    <row r="6" spans="1:10" x14ac:dyDescent="0.25">
      <c r="A6" s="1"/>
      <c r="B6" s="1"/>
      <c r="C6" s="145" t="s">
        <v>102</v>
      </c>
      <c r="D6" s="145"/>
      <c r="E6" s="145"/>
      <c r="F6" s="1"/>
      <c r="G6" s="1"/>
      <c r="H6" s="6"/>
      <c r="I6" s="6"/>
    </row>
    <row r="8" spans="1:10" x14ac:dyDescent="0.25">
      <c r="A8" t="s">
        <v>24</v>
      </c>
      <c r="B8" s="111" t="s">
        <v>34</v>
      </c>
      <c r="C8" s="111"/>
      <c r="D8" s="111"/>
      <c r="E8" s="111"/>
      <c r="F8" s="111"/>
      <c r="G8" s="111"/>
      <c r="H8" s="109" t="s">
        <v>32</v>
      </c>
      <c r="I8" s="109"/>
      <c r="J8" s="19" t="s">
        <v>82</v>
      </c>
    </row>
    <row r="9" spans="1:10" x14ac:dyDescent="0.25">
      <c r="A9" s="57"/>
      <c r="B9" s="120"/>
      <c r="C9" s="121"/>
      <c r="D9" s="121"/>
      <c r="E9" s="121"/>
      <c r="F9" s="121"/>
      <c r="G9" s="122"/>
      <c r="H9" s="123"/>
      <c r="I9" s="124"/>
      <c r="J9" s="41"/>
    </row>
    <row r="10" spans="1:10" x14ac:dyDescent="0.25">
      <c r="A10" s="41"/>
      <c r="B10" s="120"/>
      <c r="C10" s="121"/>
      <c r="D10" s="121"/>
      <c r="E10" s="121"/>
      <c r="F10" s="121"/>
      <c r="G10" s="122"/>
      <c r="H10" s="123"/>
      <c r="I10" s="124"/>
      <c r="J10" s="41"/>
    </row>
    <row r="11" spans="1:10" x14ac:dyDescent="0.25">
      <c r="A11" s="41"/>
      <c r="B11" s="120"/>
      <c r="C11" s="121"/>
      <c r="D11" s="121"/>
      <c r="E11" s="121"/>
      <c r="F11" s="121"/>
      <c r="G11" s="122"/>
      <c r="H11" s="123"/>
      <c r="I11" s="124"/>
      <c r="J11" s="41"/>
    </row>
    <row r="12" spans="1:10" x14ac:dyDescent="0.25">
      <c r="A12" s="41"/>
      <c r="B12" s="120"/>
      <c r="C12" s="121"/>
      <c r="D12" s="121"/>
      <c r="E12" s="121"/>
      <c r="F12" s="121"/>
      <c r="G12" s="122"/>
      <c r="H12" s="123"/>
      <c r="I12" s="124"/>
      <c r="J12" s="41"/>
    </row>
    <row r="13" spans="1:10" x14ac:dyDescent="0.25">
      <c r="A13" s="41"/>
      <c r="B13" s="120"/>
      <c r="C13" s="121"/>
      <c r="D13" s="121"/>
      <c r="E13" s="121"/>
      <c r="F13" s="121"/>
      <c r="G13" s="122"/>
      <c r="H13" s="123"/>
      <c r="I13" s="124"/>
      <c r="J13" s="41"/>
    </row>
    <row r="14" spans="1:10" x14ac:dyDescent="0.25">
      <c r="A14" s="41"/>
      <c r="B14" s="120"/>
      <c r="C14" s="121"/>
      <c r="D14" s="121"/>
      <c r="E14" s="121"/>
      <c r="F14" s="121"/>
      <c r="G14" s="122"/>
      <c r="H14" s="123"/>
      <c r="I14" s="124"/>
      <c r="J14" s="41"/>
    </row>
    <row r="15" spans="1:10" x14ac:dyDescent="0.25">
      <c r="A15" s="41"/>
      <c r="B15" s="120"/>
      <c r="C15" s="121"/>
      <c r="D15" s="121"/>
      <c r="E15" s="121"/>
      <c r="F15" s="121"/>
      <c r="G15" s="122"/>
      <c r="H15" s="123"/>
      <c r="I15" s="124"/>
      <c r="J15" s="41"/>
    </row>
    <row r="16" spans="1:10" x14ac:dyDescent="0.25">
      <c r="A16" s="41"/>
      <c r="B16" s="120"/>
      <c r="C16" s="121"/>
      <c r="D16" s="121"/>
      <c r="E16" s="121"/>
      <c r="F16" s="121"/>
      <c r="G16" s="122"/>
      <c r="H16" s="123"/>
      <c r="I16" s="124"/>
      <c r="J16" s="41"/>
    </row>
    <row r="17" spans="1:10" x14ac:dyDescent="0.25">
      <c r="F17" s="125" t="s">
        <v>89</v>
      </c>
      <c r="G17" s="126"/>
      <c r="H17" s="127">
        <f>SUM(H9:I16)</f>
        <v>0</v>
      </c>
      <c r="I17" s="128"/>
    </row>
    <row r="19" spans="1:10" ht="15.75" x14ac:dyDescent="0.25">
      <c r="A19" s="129" t="s">
        <v>95</v>
      </c>
      <c r="B19" s="129"/>
      <c r="C19" s="130" t="str">
        <f>C5</f>
        <v>February</v>
      </c>
      <c r="D19" s="130"/>
      <c r="E19" s="130"/>
    </row>
    <row r="20" spans="1:10" x14ac:dyDescent="0.25">
      <c r="C20" s="72" t="s">
        <v>102</v>
      </c>
      <c r="D20" s="72"/>
      <c r="E20" s="72"/>
    </row>
    <row r="21" spans="1:10" x14ac:dyDescent="0.25">
      <c r="H21" s="2"/>
      <c r="I21" s="2"/>
    </row>
    <row r="22" spans="1:10" x14ac:dyDescent="0.25">
      <c r="A22" t="s">
        <v>24</v>
      </c>
      <c r="B22" t="s">
        <v>33</v>
      </c>
      <c r="C22" s="111" t="s">
        <v>35</v>
      </c>
      <c r="D22" s="111"/>
      <c r="E22" s="111"/>
      <c r="F22" s="111"/>
      <c r="G22" s="111"/>
      <c r="H22" s="109" t="s">
        <v>32</v>
      </c>
      <c r="I22" s="109"/>
      <c r="J22" s="19" t="s">
        <v>82</v>
      </c>
    </row>
    <row r="23" spans="1:10" x14ac:dyDescent="0.25">
      <c r="A23" s="41"/>
      <c r="B23" s="43"/>
      <c r="C23" s="142"/>
      <c r="D23" s="143"/>
      <c r="E23" s="143"/>
      <c r="F23" s="143"/>
      <c r="G23" s="144"/>
      <c r="H23" s="123"/>
      <c r="I23" s="124"/>
      <c r="J23" s="41"/>
    </row>
    <row r="24" spans="1:10" x14ac:dyDescent="0.25">
      <c r="A24" s="41"/>
      <c r="B24" s="43"/>
      <c r="C24" s="142"/>
      <c r="D24" s="143"/>
      <c r="E24" s="143"/>
      <c r="F24" s="143"/>
      <c r="G24" s="144"/>
      <c r="H24" s="123"/>
      <c r="I24" s="124"/>
      <c r="J24" s="41"/>
    </row>
    <row r="25" spans="1:10" x14ac:dyDescent="0.25">
      <c r="A25" s="41"/>
      <c r="B25" s="43"/>
      <c r="C25" s="142"/>
      <c r="D25" s="143"/>
      <c r="E25" s="143"/>
      <c r="F25" s="143"/>
      <c r="G25" s="144"/>
      <c r="H25" s="123"/>
      <c r="I25" s="124"/>
      <c r="J25" s="41"/>
    </row>
    <row r="26" spans="1:10" x14ac:dyDescent="0.25">
      <c r="A26" s="41"/>
      <c r="B26" s="43"/>
      <c r="C26" s="142"/>
      <c r="D26" s="143"/>
      <c r="E26" s="143"/>
      <c r="F26" s="143"/>
      <c r="G26" s="144"/>
      <c r="H26" s="123"/>
      <c r="I26" s="124"/>
      <c r="J26" s="41"/>
    </row>
    <row r="27" spans="1:10" x14ac:dyDescent="0.25">
      <c r="A27" s="41"/>
      <c r="B27" s="43"/>
      <c r="C27" s="142"/>
      <c r="D27" s="143"/>
      <c r="E27" s="143"/>
      <c r="F27" s="143"/>
      <c r="G27" s="144"/>
      <c r="H27" s="123"/>
      <c r="I27" s="124"/>
      <c r="J27" s="41"/>
    </row>
    <row r="28" spans="1:10" x14ac:dyDescent="0.25">
      <c r="A28" s="41"/>
      <c r="B28" s="43"/>
      <c r="C28" s="142"/>
      <c r="D28" s="143"/>
      <c r="E28" s="143"/>
      <c r="F28" s="143"/>
      <c r="G28" s="144"/>
      <c r="H28" s="123"/>
      <c r="I28" s="124"/>
      <c r="J28" s="41"/>
    </row>
    <row r="29" spans="1:10" x14ac:dyDescent="0.25">
      <c r="A29" s="41"/>
      <c r="B29" s="43"/>
      <c r="C29" s="142"/>
      <c r="D29" s="143"/>
      <c r="E29" s="143"/>
      <c r="F29" s="143"/>
      <c r="G29" s="144"/>
      <c r="H29" s="123"/>
      <c r="I29" s="124"/>
      <c r="J29" s="41"/>
    </row>
    <row r="30" spans="1:10" x14ac:dyDescent="0.25">
      <c r="A30" s="41"/>
      <c r="B30" s="43"/>
      <c r="C30" s="142"/>
      <c r="D30" s="143"/>
      <c r="E30" s="143"/>
      <c r="F30" s="143"/>
      <c r="G30" s="144"/>
      <c r="H30" s="123"/>
      <c r="I30" s="124"/>
      <c r="J30" s="41"/>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3" t="s">
        <v>38</v>
      </c>
      <c r="B48" s="63"/>
      <c r="C48" s="63"/>
      <c r="D48" s="63"/>
      <c r="E48" s="63"/>
      <c r="F48" s="63"/>
      <c r="G48" s="63"/>
      <c r="H48" s="63"/>
      <c r="I48" s="63"/>
    </row>
    <row r="49" spans="1:9" ht="15" customHeight="1" x14ac:dyDescent="0.25">
      <c r="A49" s="63"/>
      <c r="B49" s="63"/>
      <c r="C49" s="63"/>
      <c r="D49" s="63"/>
      <c r="E49" s="63"/>
      <c r="F49" s="63"/>
      <c r="G49" s="63"/>
      <c r="H49" s="63"/>
      <c r="I49" s="63"/>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69" t="s">
        <v>0</v>
      </c>
      <c r="B1" s="69"/>
      <c r="C1" s="69"/>
      <c r="D1" s="69"/>
      <c r="E1" s="69"/>
      <c r="F1" s="69"/>
      <c r="G1" s="69"/>
      <c r="H1" s="69"/>
      <c r="I1" s="69"/>
    </row>
    <row r="2" spans="1:10" x14ac:dyDescent="0.25">
      <c r="A2" s="141" t="s">
        <v>1</v>
      </c>
      <c r="B2" s="141"/>
      <c r="C2" s="141"/>
      <c r="D2" s="141"/>
      <c r="E2" s="141"/>
      <c r="F2" s="141"/>
      <c r="G2" s="141"/>
      <c r="H2" s="141"/>
      <c r="I2" s="141"/>
    </row>
    <row r="3" spans="1:10" x14ac:dyDescent="0.25">
      <c r="A3" s="75">
        <f>'Directions for Treasurer'!$B$10</f>
        <v>0</v>
      </c>
      <c r="B3" s="75"/>
      <c r="C3" s="75"/>
      <c r="D3" s="75"/>
      <c r="E3" s="3"/>
      <c r="F3" s="75">
        <f>'Directions for Treasurer'!$B$7</f>
        <v>0</v>
      </c>
      <c r="G3" s="75"/>
      <c r="H3" s="75"/>
      <c r="I3" s="75"/>
      <c r="J3" s="23"/>
    </row>
    <row r="4" spans="1:10" x14ac:dyDescent="0.25">
      <c r="A4" s="74" t="s">
        <v>120</v>
      </c>
      <c r="B4" s="74"/>
      <c r="C4" s="74"/>
      <c r="D4" s="74"/>
      <c r="F4" s="76" t="s">
        <v>117</v>
      </c>
      <c r="G4" s="76"/>
      <c r="H4" s="76"/>
      <c r="I4" s="76"/>
      <c r="J4" s="23"/>
    </row>
    <row r="5" spans="1:10" x14ac:dyDescent="0.25">
      <c r="A5" s="23"/>
      <c r="B5" s="23"/>
      <c r="C5" s="23"/>
      <c r="D5" s="23"/>
      <c r="E5" s="23"/>
      <c r="F5" s="23"/>
      <c r="G5" s="23"/>
      <c r="H5" s="23"/>
      <c r="I5" s="23"/>
      <c r="J5" s="23"/>
    </row>
    <row r="6" spans="1:10" x14ac:dyDescent="0.25">
      <c r="A6" s="88" t="str">
        <f>'February Financial Record'!C5</f>
        <v>February</v>
      </c>
      <c r="B6" s="88"/>
      <c r="C6" s="88"/>
      <c r="D6" s="109"/>
      <c r="E6" s="53"/>
      <c r="F6" s="110">
        <f>'Directions for Treasurer'!$B$13</f>
        <v>0</v>
      </c>
      <c r="G6" s="111"/>
      <c r="H6" s="111"/>
      <c r="I6" s="111"/>
      <c r="J6" s="53"/>
    </row>
    <row r="7" spans="1:10" x14ac:dyDescent="0.25">
      <c r="A7" s="108" t="s">
        <v>102</v>
      </c>
      <c r="B7" s="108"/>
      <c r="C7" s="108"/>
      <c r="D7" s="73"/>
      <c r="E7" s="54"/>
      <c r="F7" s="116" t="s">
        <v>3</v>
      </c>
      <c r="G7" s="117"/>
      <c r="H7" s="117"/>
      <c r="I7" s="117"/>
      <c r="J7" s="54"/>
    </row>
    <row r="9" spans="1:10" x14ac:dyDescent="0.25">
      <c r="B9" s="134" t="s">
        <v>96</v>
      </c>
      <c r="C9" s="73"/>
      <c r="D9" s="73"/>
      <c r="E9" s="67">
        <f>'February Financial Record'!H5</f>
        <v>0</v>
      </c>
      <c r="F9" s="109"/>
    </row>
    <row r="11" spans="1:10" x14ac:dyDescent="0.25">
      <c r="D11" s="139" t="s">
        <v>4</v>
      </c>
      <c r="E11" s="139"/>
      <c r="F11" s="139"/>
    </row>
    <row r="12" spans="1:10" x14ac:dyDescent="0.25">
      <c r="B12" s="1"/>
      <c r="C12" s="67">
        <f>'February Financial Record'!H9</f>
        <v>0</v>
      </c>
      <c r="D12" s="67"/>
      <c r="E12" s="1" t="s">
        <v>5</v>
      </c>
      <c r="F12" s="140">
        <f>'February Financial Record'!B9</f>
        <v>0</v>
      </c>
      <c r="G12" s="140"/>
      <c r="H12" s="140"/>
      <c r="I12" s="140"/>
      <c r="J12" s="109"/>
    </row>
    <row r="13" spans="1:10" x14ac:dyDescent="0.25">
      <c r="B13" s="1"/>
      <c r="C13" s="67">
        <f>'February Financial Record'!H10</f>
        <v>0</v>
      </c>
      <c r="D13" s="67"/>
      <c r="E13" s="1" t="s">
        <v>5</v>
      </c>
      <c r="F13" s="140">
        <f>'February Financial Record'!B10</f>
        <v>0</v>
      </c>
      <c r="G13" s="140"/>
      <c r="H13" s="140"/>
      <c r="I13" s="140"/>
      <c r="J13" s="109"/>
    </row>
    <row r="14" spans="1:10" x14ac:dyDescent="0.25">
      <c r="B14" s="1"/>
      <c r="C14" s="67">
        <f>'February Financial Record'!H11</f>
        <v>0</v>
      </c>
      <c r="D14" s="67"/>
      <c r="E14" s="1" t="s">
        <v>5</v>
      </c>
      <c r="F14" s="140">
        <f>'February Financial Record'!B11</f>
        <v>0</v>
      </c>
      <c r="G14" s="140"/>
      <c r="H14" s="140"/>
      <c r="I14" s="140"/>
      <c r="J14" s="109"/>
    </row>
    <row r="15" spans="1:10" x14ac:dyDescent="0.25">
      <c r="B15" s="1"/>
      <c r="C15" s="67">
        <f>'February Financial Record'!H12</f>
        <v>0</v>
      </c>
      <c r="D15" s="67"/>
      <c r="E15" s="1" t="s">
        <v>5</v>
      </c>
      <c r="F15" s="140">
        <f>'February Financial Record'!B12</f>
        <v>0</v>
      </c>
      <c r="G15" s="140"/>
      <c r="H15" s="140"/>
      <c r="I15" s="140"/>
      <c r="J15" s="109"/>
    </row>
    <row r="16" spans="1:10" x14ac:dyDescent="0.25">
      <c r="F16" s="134" t="s">
        <v>97</v>
      </c>
      <c r="G16" s="134"/>
      <c r="H16" s="137">
        <f>SUM(C12,C13,C14, C15)</f>
        <v>0</v>
      </c>
      <c r="I16" s="138"/>
    </row>
    <row r="18" spans="1:10" x14ac:dyDescent="0.25">
      <c r="D18" s="139" t="s">
        <v>6</v>
      </c>
      <c r="E18" s="139"/>
      <c r="F18" s="139"/>
    </row>
    <row r="19" spans="1:10" x14ac:dyDescent="0.25">
      <c r="B19" s="1"/>
      <c r="C19" s="67">
        <f>'February Financial Record'!H23</f>
        <v>0</v>
      </c>
      <c r="D19" s="67"/>
      <c r="E19" s="1" t="s">
        <v>7</v>
      </c>
      <c r="F19" s="136">
        <f>'February Financial Record'!C23</f>
        <v>0</v>
      </c>
      <c r="G19" s="109"/>
      <c r="H19" s="109"/>
      <c r="I19" s="109"/>
      <c r="J19" s="109"/>
    </row>
    <row r="20" spans="1:10" x14ac:dyDescent="0.25">
      <c r="B20" s="1"/>
      <c r="C20" s="67">
        <f>'February Financial Record'!H24</f>
        <v>0</v>
      </c>
      <c r="D20" s="67"/>
      <c r="E20" s="1" t="s">
        <v>7</v>
      </c>
      <c r="F20" s="136">
        <f>'February Financial Record'!C24</f>
        <v>0</v>
      </c>
      <c r="G20" s="109"/>
      <c r="H20" s="109"/>
      <c r="I20" s="109"/>
      <c r="J20" s="109"/>
    </row>
    <row r="21" spans="1:10" x14ac:dyDescent="0.25">
      <c r="B21" s="1"/>
      <c r="C21" s="67">
        <f>'February Financial Record'!H25</f>
        <v>0</v>
      </c>
      <c r="D21" s="67"/>
      <c r="E21" s="1" t="s">
        <v>7</v>
      </c>
      <c r="F21" s="136">
        <f>'February Financial Record'!C25</f>
        <v>0</v>
      </c>
      <c r="G21" s="109"/>
      <c r="H21" s="109"/>
      <c r="I21" s="109"/>
      <c r="J21" s="109"/>
    </row>
    <row r="22" spans="1:10" x14ac:dyDescent="0.25">
      <c r="B22" s="1"/>
      <c r="C22" s="67">
        <f>'February Financial Record'!H26</f>
        <v>0</v>
      </c>
      <c r="D22" s="67"/>
      <c r="E22" s="1" t="s">
        <v>7</v>
      </c>
      <c r="F22" s="136">
        <f>'February Financial Record'!C26</f>
        <v>0</v>
      </c>
      <c r="G22" s="109"/>
      <c r="H22" s="109"/>
      <c r="I22" s="109"/>
      <c r="J22" s="109"/>
    </row>
    <row r="23" spans="1:10" x14ac:dyDescent="0.25">
      <c r="B23" s="1"/>
      <c r="C23" s="67">
        <f>'February Financial Record'!H27</f>
        <v>0</v>
      </c>
      <c r="D23" s="67"/>
      <c r="E23" s="1" t="s">
        <v>7</v>
      </c>
      <c r="F23" s="136">
        <f>'February Financial Record'!C27</f>
        <v>0</v>
      </c>
      <c r="G23" s="109"/>
      <c r="H23" s="109"/>
      <c r="I23" s="109"/>
      <c r="J23" s="109"/>
    </row>
    <row r="24" spans="1:10" x14ac:dyDescent="0.25">
      <c r="B24" s="1"/>
      <c r="C24" s="67">
        <f>'February Financial Record'!H28</f>
        <v>0</v>
      </c>
      <c r="D24" s="67"/>
      <c r="E24" s="1" t="s">
        <v>7</v>
      </c>
      <c r="F24" s="136">
        <f>'February Financial Record'!C28</f>
        <v>0</v>
      </c>
      <c r="G24" s="109"/>
      <c r="H24" s="109"/>
      <c r="I24" s="109"/>
      <c r="J24" s="109"/>
    </row>
    <row r="25" spans="1:10" x14ac:dyDescent="0.25">
      <c r="B25" s="1"/>
      <c r="C25" s="67">
        <f>'February Financial Record'!H29</f>
        <v>0</v>
      </c>
      <c r="D25" s="67"/>
      <c r="E25" s="1" t="s">
        <v>7</v>
      </c>
      <c r="F25" s="136">
        <f>'February Financial Record'!C29</f>
        <v>0</v>
      </c>
      <c r="G25" s="109"/>
      <c r="H25" s="109"/>
      <c r="I25" s="109"/>
      <c r="J25" s="109"/>
    </row>
    <row r="26" spans="1:10" x14ac:dyDescent="0.25">
      <c r="C26" s="67">
        <f>'February Financial Record'!H30</f>
        <v>0</v>
      </c>
      <c r="D26" s="67"/>
      <c r="E26" s="1" t="s">
        <v>7</v>
      </c>
      <c r="F26" s="136">
        <f>'February Financial Record'!C30</f>
        <v>0</v>
      </c>
      <c r="G26" s="109"/>
      <c r="H26" s="109"/>
      <c r="I26" s="109"/>
      <c r="J26" s="109"/>
    </row>
    <row r="27" spans="1:10" x14ac:dyDescent="0.25">
      <c r="F27" s="134" t="s">
        <v>98</v>
      </c>
      <c r="G27" s="134"/>
      <c r="H27" s="67">
        <f>SUM(C19,C20,C21, C22, C23, C24, C25, C26 )</f>
        <v>0</v>
      </c>
      <c r="I27" s="67"/>
    </row>
    <row r="29" spans="1:10" x14ac:dyDescent="0.25">
      <c r="A29" s="134" t="s">
        <v>99</v>
      </c>
      <c r="B29" s="134"/>
      <c r="C29" s="67">
        <f>'February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workbookViewId="0">
      <selection activeCell="C5" sqref="C5:E5"/>
    </sheetView>
  </sheetViews>
  <sheetFormatPr defaultRowHeight="15" x14ac:dyDescent="0.25"/>
  <cols>
    <col min="1" max="1" width="9.7109375" bestFit="1" customWidth="1"/>
    <col min="4" max="4" width="10.5703125" bestFit="1" customWidth="1"/>
    <col min="7" max="7" width="9.140625" customWidth="1"/>
    <col min="8" max="8" width="7.140625" customWidth="1"/>
    <col min="9" max="9" width="10.7109375" customWidth="1"/>
    <col min="10" max="10" width="2.140625" style="22" customWidth="1"/>
    <col min="12" max="12" width="9.7109375" bestFit="1" customWidth="1"/>
    <col min="17" max="17" width="10.5703125" style="59" bestFit="1" customWidth="1"/>
  </cols>
  <sheetData>
    <row r="1" spans="1:17" ht="18.75" x14ac:dyDescent="0.3">
      <c r="A1" s="69" t="s">
        <v>31</v>
      </c>
      <c r="B1" s="69"/>
      <c r="C1" s="69"/>
      <c r="D1" s="69"/>
      <c r="E1" s="69"/>
      <c r="F1" s="69"/>
      <c r="G1" s="69"/>
      <c r="H1" s="69"/>
      <c r="I1" s="69"/>
    </row>
    <row r="2" spans="1:17" ht="15" customHeight="1" x14ac:dyDescent="0.25">
      <c r="A2" s="75">
        <f>'Directions for Treasurer'!$B$10</f>
        <v>0</v>
      </c>
      <c r="B2" s="75"/>
      <c r="C2" s="75"/>
      <c r="D2" s="75"/>
      <c r="E2" s="3"/>
      <c r="F2" s="75">
        <f>'Directions for Treasurer'!$B$7</f>
        <v>0</v>
      </c>
      <c r="G2" s="75"/>
      <c r="H2" s="75"/>
      <c r="I2" s="75"/>
    </row>
    <row r="3" spans="1:17" x14ac:dyDescent="0.25">
      <c r="A3" s="74" t="s">
        <v>120</v>
      </c>
      <c r="B3" s="74"/>
      <c r="C3" s="74"/>
      <c r="D3" s="74"/>
      <c r="F3" s="76" t="s">
        <v>117</v>
      </c>
      <c r="G3" s="76"/>
      <c r="H3" s="76"/>
      <c r="I3" s="76"/>
    </row>
    <row r="5" spans="1:17" ht="15.75" x14ac:dyDescent="0.25">
      <c r="A5" s="129" t="s">
        <v>94</v>
      </c>
      <c r="B5" s="129"/>
      <c r="C5" s="131" t="s">
        <v>130</v>
      </c>
      <c r="D5" s="131"/>
      <c r="E5" s="131"/>
      <c r="F5" s="129" t="s">
        <v>88</v>
      </c>
      <c r="G5" s="129"/>
      <c r="H5" s="132">
        <f>'February Financial Record'!I45</f>
        <v>0</v>
      </c>
      <c r="I5" s="132"/>
    </row>
    <row r="6" spans="1:17" x14ac:dyDescent="0.25">
      <c r="A6" s="1"/>
      <c r="B6" s="1"/>
      <c r="C6" s="72" t="s">
        <v>102</v>
      </c>
      <c r="D6" s="72"/>
      <c r="E6" s="72"/>
      <c r="F6" s="1"/>
      <c r="G6" s="1"/>
      <c r="H6" s="6"/>
      <c r="I6" s="6"/>
    </row>
    <row r="8" spans="1:17" x14ac:dyDescent="0.25">
      <c r="A8" t="s">
        <v>24</v>
      </c>
      <c r="B8" s="111" t="s">
        <v>34</v>
      </c>
      <c r="C8" s="111"/>
      <c r="D8" s="111"/>
      <c r="E8" s="111"/>
      <c r="F8" s="111"/>
      <c r="G8" s="111"/>
      <c r="H8" s="109" t="s">
        <v>32</v>
      </c>
      <c r="I8" s="109"/>
      <c r="J8" s="19" t="s">
        <v>82</v>
      </c>
    </row>
    <row r="9" spans="1:17" x14ac:dyDescent="0.25">
      <c r="A9" s="57"/>
      <c r="B9" s="120"/>
      <c r="C9" s="121"/>
      <c r="D9" s="121"/>
      <c r="E9" s="121"/>
      <c r="F9" s="121"/>
      <c r="G9" s="122"/>
      <c r="H9" s="123"/>
      <c r="I9" s="124"/>
      <c r="J9" s="43"/>
      <c r="L9" s="60"/>
      <c r="M9" s="2"/>
      <c r="N9" s="2"/>
      <c r="O9" s="2"/>
      <c r="P9" s="2"/>
      <c r="Q9" s="58"/>
    </row>
    <row r="10" spans="1:17" x14ac:dyDescent="0.25">
      <c r="A10" s="57"/>
      <c r="B10" s="120"/>
      <c r="C10" s="121"/>
      <c r="D10" s="121"/>
      <c r="E10" s="121"/>
      <c r="F10" s="121"/>
      <c r="G10" s="122"/>
      <c r="H10" s="123"/>
      <c r="I10" s="124"/>
      <c r="J10" s="43"/>
      <c r="L10" s="60"/>
      <c r="M10" s="2"/>
      <c r="N10" s="2"/>
      <c r="O10" s="2"/>
      <c r="P10" s="2"/>
      <c r="Q10" s="58"/>
    </row>
    <row r="11" spans="1:17" x14ac:dyDescent="0.25">
      <c r="A11" s="57"/>
      <c r="B11" s="120"/>
      <c r="C11" s="121"/>
      <c r="D11" s="121"/>
      <c r="E11" s="121"/>
      <c r="F11" s="121"/>
      <c r="G11" s="122"/>
      <c r="H11" s="123"/>
      <c r="I11" s="124"/>
      <c r="J11" s="43"/>
      <c r="L11" s="60"/>
      <c r="M11" s="2"/>
      <c r="N11" s="2"/>
      <c r="O11" s="2"/>
      <c r="P11" s="2"/>
      <c r="Q11" s="58"/>
    </row>
    <row r="12" spans="1:17" x14ac:dyDescent="0.25">
      <c r="A12" s="57"/>
      <c r="B12" s="120"/>
      <c r="C12" s="121"/>
      <c r="D12" s="121"/>
      <c r="E12" s="121"/>
      <c r="F12" s="121"/>
      <c r="G12" s="122"/>
      <c r="H12" s="123"/>
      <c r="I12" s="124"/>
      <c r="J12" s="43"/>
      <c r="L12" s="60"/>
      <c r="M12" s="61"/>
      <c r="N12" s="61"/>
      <c r="O12" s="61"/>
      <c r="P12" s="61"/>
      <c r="Q12" s="58"/>
    </row>
    <row r="13" spans="1:17" x14ac:dyDescent="0.25">
      <c r="A13" s="57"/>
      <c r="B13" s="120"/>
      <c r="C13" s="121"/>
      <c r="D13" s="121"/>
      <c r="E13" s="121"/>
      <c r="F13" s="121"/>
      <c r="G13" s="122"/>
      <c r="H13" s="123"/>
      <c r="I13" s="124"/>
      <c r="J13" s="43"/>
      <c r="L13" s="60"/>
      <c r="M13" s="61"/>
      <c r="N13" s="61"/>
      <c r="O13" s="61"/>
      <c r="P13" s="61"/>
      <c r="Q13" s="58"/>
    </row>
    <row r="14" spans="1:17" x14ac:dyDescent="0.25">
      <c r="A14" s="57"/>
      <c r="B14" s="120"/>
      <c r="C14" s="121"/>
      <c r="D14" s="121"/>
      <c r="E14" s="121"/>
      <c r="F14" s="121"/>
      <c r="G14" s="122"/>
      <c r="H14" s="123"/>
      <c r="I14" s="124"/>
      <c r="J14" s="43"/>
      <c r="L14" s="60"/>
      <c r="M14" s="61"/>
      <c r="N14" s="61"/>
      <c r="O14" s="61"/>
      <c r="P14" s="61"/>
      <c r="Q14" s="58"/>
    </row>
    <row r="15" spans="1:17" x14ac:dyDescent="0.25">
      <c r="A15" s="57"/>
      <c r="B15" s="120"/>
      <c r="C15" s="121"/>
      <c r="D15" s="121"/>
      <c r="E15" s="121"/>
      <c r="F15" s="121"/>
      <c r="G15" s="122"/>
      <c r="H15" s="123"/>
      <c r="I15" s="124"/>
      <c r="J15" s="43"/>
      <c r="L15" s="60"/>
      <c r="M15" s="61"/>
      <c r="N15" s="61"/>
      <c r="O15" s="61"/>
      <c r="P15" s="61"/>
      <c r="Q15" s="58"/>
    </row>
    <row r="16" spans="1:17" x14ac:dyDescent="0.25">
      <c r="A16" s="57"/>
      <c r="B16" s="120"/>
      <c r="C16" s="121"/>
      <c r="D16" s="121"/>
      <c r="E16" s="121"/>
      <c r="F16" s="121"/>
      <c r="G16" s="122"/>
      <c r="H16" s="123"/>
      <c r="I16" s="124"/>
      <c r="J16" s="43"/>
      <c r="L16" s="60"/>
      <c r="M16" s="61"/>
      <c r="N16" s="61"/>
      <c r="O16" s="61"/>
      <c r="P16" s="61"/>
      <c r="Q16" s="58"/>
    </row>
    <row r="17" spans="1:17" x14ac:dyDescent="0.25">
      <c r="F17" s="125" t="s">
        <v>89</v>
      </c>
      <c r="G17" s="126"/>
      <c r="H17" s="127">
        <f>SUM(H9:I16)</f>
        <v>0</v>
      </c>
      <c r="I17" s="128"/>
      <c r="L17" s="60"/>
      <c r="M17" s="2"/>
      <c r="N17" s="2"/>
      <c r="O17" s="2"/>
      <c r="P17" s="2"/>
      <c r="Q17" s="58"/>
    </row>
    <row r="18" spans="1:17" x14ac:dyDescent="0.25">
      <c r="L18" s="2"/>
      <c r="M18" s="2"/>
      <c r="N18" s="2"/>
      <c r="O18" s="2"/>
      <c r="P18" s="2"/>
      <c r="Q18" s="58"/>
    </row>
    <row r="19" spans="1:17" ht="15.75" x14ac:dyDescent="0.25">
      <c r="A19" s="129" t="s">
        <v>95</v>
      </c>
      <c r="B19" s="129"/>
      <c r="C19" s="130" t="str">
        <f>C5</f>
        <v>March</v>
      </c>
      <c r="D19" s="130"/>
      <c r="E19" s="130"/>
      <c r="M19" s="73"/>
      <c r="N19" s="73"/>
      <c r="O19" s="73"/>
      <c r="P19" s="73"/>
    </row>
    <row r="20" spans="1:17" x14ac:dyDescent="0.25">
      <c r="C20" s="72" t="s">
        <v>102</v>
      </c>
      <c r="D20" s="72"/>
      <c r="E20" s="72"/>
    </row>
    <row r="21" spans="1:17" x14ac:dyDescent="0.25">
      <c r="H21" s="2"/>
      <c r="I21" s="2"/>
    </row>
    <row r="22" spans="1:17" x14ac:dyDescent="0.25">
      <c r="A22" t="s">
        <v>24</v>
      </c>
      <c r="B22" t="s">
        <v>33</v>
      </c>
      <c r="C22" s="111" t="s">
        <v>35</v>
      </c>
      <c r="D22" s="111"/>
      <c r="E22" s="111"/>
      <c r="F22" s="111"/>
      <c r="G22" s="111"/>
      <c r="H22" s="109" t="s">
        <v>32</v>
      </c>
      <c r="I22" s="109"/>
      <c r="J22" s="19" t="s">
        <v>82</v>
      </c>
    </row>
    <row r="23" spans="1:17" x14ac:dyDescent="0.25">
      <c r="A23" s="57"/>
      <c r="B23" s="43"/>
      <c r="C23" s="120"/>
      <c r="D23" s="121"/>
      <c r="E23" s="121"/>
      <c r="F23" s="121"/>
      <c r="G23" s="122"/>
      <c r="H23" s="123"/>
      <c r="I23" s="124"/>
      <c r="J23" s="43"/>
    </row>
    <row r="24" spans="1:17" x14ac:dyDescent="0.25">
      <c r="A24" s="57"/>
      <c r="B24" s="43"/>
      <c r="C24" s="120"/>
      <c r="D24" s="121"/>
      <c r="E24" s="121"/>
      <c r="F24" s="121"/>
      <c r="G24" s="122"/>
      <c r="H24" s="123"/>
      <c r="I24" s="124"/>
      <c r="J24" s="43"/>
    </row>
    <row r="25" spans="1:17" x14ac:dyDescent="0.25">
      <c r="A25" s="57"/>
      <c r="B25" s="43"/>
      <c r="C25" s="120"/>
      <c r="D25" s="121"/>
      <c r="E25" s="121"/>
      <c r="F25" s="121"/>
      <c r="G25" s="122"/>
      <c r="H25" s="123"/>
      <c r="I25" s="124"/>
      <c r="J25" s="43"/>
    </row>
    <row r="26" spans="1:17" x14ac:dyDescent="0.25">
      <c r="A26" s="57"/>
      <c r="B26" s="43"/>
      <c r="C26" s="120"/>
      <c r="D26" s="121"/>
      <c r="E26" s="121"/>
      <c r="F26" s="121"/>
      <c r="G26" s="122"/>
      <c r="H26" s="123"/>
      <c r="I26" s="124"/>
      <c r="J26" s="43"/>
    </row>
    <row r="27" spans="1:17" x14ac:dyDescent="0.25">
      <c r="A27" s="57"/>
      <c r="B27" s="43"/>
      <c r="C27" s="120"/>
      <c r="D27" s="121"/>
      <c r="E27" s="121"/>
      <c r="F27" s="121"/>
      <c r="G27" s="122"/>
      <c r="H27" s="123"/>
      <c r="I27" s="124"/>
      <c r="J27" s="43"/>
    </row>
    <row r="28" spans="1:17" x14ac:dyDescent="0.25">
      <c r="A28" s="57"/>
      <c r="B28" s="43"/>
      <c r="C28" s="120"/>
      <c r="D28" s="121"/>
      <c r="E28" s="121"/>
      <c r="F28" s="121"/>
      <c r="G28" s="122"/>
      <c r="H28" s="123"/>
      <c r="I28" s="124"/>
      <c r="J28" s="43"/>
    </row>
    <row r="29" spans="1:17" x14ac:dyDescent="0.25">
      <c r="A29" s="57"/>
      <c r="B29" s="43"/>
      <c r="C29" s="120"/>
      <c r="D29" s="121"/>
      <c r="E29" s="121"/>
      <c r="F29" s="121"/>
      <c r="G29" s="122"/>
      <c r="H29" s="123"/>
      <c r="I29" s="124"/>
      <c r="J29" s="43"/>
    </row>
    <row r="30" spans="1:17" x14ac:dyDescent="0.25">
      <c r="A30" s="57"/>
      <c r="B30" s="43"/>
      <c r="C30" s="120"/>
      <c r="D30" s="121"/>
      <c r="E30" s="121"/>
      <c r="F30" s="121"/>
      <c r="G30" s="122"/>
      <c r="H30" s="123"/>
      <c r="I30" s="124"/>
      <c r="J30" s="43"/>
    </row>
    <row r="31" spans="1:17" x14ac:dyDescent="0.25">
      <c r="F31" s="125" t="s">
        <v>90</v>
      </c>
      <c r="G31" s="126"/>
      <c r="H31" s="127">
        <f>SUM(H23:I30)</f>
        <v>0</v>
      </c>
      <c r="I31" s="128"/>
    </row>
    <row r="32" spans="1:17"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3" t="s">
        <v>38</v>
      </c>
      <c r="B48" s="63"/>
      <c r="C48" s="63"/>
      <c r="D48" s="63"/>
      <c r="E48" s="63"/>
      <c r="F48" s="63"/>
      <c r="G48" s="63"/>
      <c r="H48" s="63"/>
      <c r="I48" s="63"/>
    </row>
    <row r="49" spans="1:9" ht="15" customHeight="1" x14ac:dyDescent="0.25">
      <c r="A49" s="63"/>
      <c r="B49" s="63"/>
      <c r="C49" s="63"/>
      <c r="D49" s="63"/>
      <c r="E49" s="63"/>
      <c r="F49" s="63"/>
      <c r="G49" s="63"/>
      <c r="H49" s="63"/>
      <c r="I49" s="63"/>
    </row>
    <row r="50" spans="1:9" x14ac:dyDescent="0.25">
      <c r="D50" s="3"/>
      <c r="E50" s="3"/>
    </row>
  </sheetData>
  <mergeCells count="68">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A19:B19"/>
    <mergeCell ref="C19:E19"/>
    <mergeCell ref="C20:E20"/>
    <mergeCell ref="B11:G11"/>
    <mergeCell ref="B16:G16"/>
    <mergeCell ref="H16:I16"/>
    <mergeCell ref="F17:G17"/>
    <mergeCell ref="H17:I17"/>
    <mergeCell ref="B14:G14"/>
    <mergeCell ref="H14:I14"/>
    <mergeCell ref="B15:G15"/>
    <mergeCell ref="H15:I15"/>
    <mergeCell ref="C26:G26"/>
    <mergeCell ref="H26:I26"/>
    <mergeCell ref="C27:G27"/>
    <mergeCell ref="H27:I27"/>
    <mergeCell ref="C28:G28"/>
    <mergeCell ref="H28:I28"/>
    <mergeCell ref="H22:I22"/>
    <mergeCell ref="C23:G23"/>
    <mergeCell ref="H23:I23"/>
    <mergeCell ref="C24:G24"/>
    <mergeCell ref="H24:I24"/>
    <mergeCell ref="A37:C37"/>
    <mergeCell ref="F37:H37"/>
    <mergeCell ref="F31:G31"/>
    <mergeCell ref="H31:I31"/>
    <mergeCell ref="M19:P19"/>
    <mergeCell ref="A33:C33"/>
    <mergeCell ref="C30:G30"/>
    <mergeCell ref="H30:I30"/>
    <mergeCell ref="F33:H33"/>
    <mergeCell ref="A35:C35"/>
    <mergeCell ref="F35:H35"/>
    <mergeCell ref="C29:G29"/>
    <mergeCell ref="H29:I29"/>
    <mergeCell ref="C25:G25"/>
    <mergeCell ref="H25:I25"/>
    <mergeCell ref="C22:G22"/>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69" t="s">
        <v>0</v>
      </c>
      <c r="B1" s="69"/>
      <c r="C1" s="69"/>
      <c r="D1" s="69"/>
      <c r="E1" s="69"/>
      <c r="F1" s="69"/>
      <c r="G1" s="69"/>
      <c r="H1" s="69"/>
      <c r="I1" s="69"/>
    </row>
    <row r="2" spans="1:10" x14ac:dyDescent="0.25">
      <c r="A2" s="141" t="s">
        <v>1</v>
      </c>
      <c r="B2" s="141"/>
      <c r="C2" s="141"/>
      <c r="D2" s="141"/>
      <c r="E2" s="141"/>
      <c r="F2" s="141"/>
      <c r="G2" s="141"/>
      <c r="H2" s="141"/>
      <c r="I2" s="141"/>
    </row>
    <row r="3" spans="1:10" x14ac:dyDescent="0.25">
      <c r="A3" s="75">
        <f>'Directions for Treasurer'!$B$10</f>
        <v>0</v>
      </c>
      <c r="B3" s="75"/>
      <c r="C3" s="75"/>
      <c r="D3" s="75"/>
      <c r="E3" s="3"/>
      <c r="F3" s="75">
        <f>'Directions for Treasurer'!$B$7</f>
        <v>0</v>
      </c>
      <c r="G3" s="75"/>
      <c r="H3" s="75"/>
      <c r="I3" s="75"/>
      <c r="J3" s="23"/>
    </row>
    <row r="4" spans="1:10" x14ac:dyDescent="0.25">
      <c r="A4" s="74" t="s">
        <v>120</v>
      </c>
      <c r="B4" s="74"/>
      <c r="C4" s="74"/>
      <c r="D4" s="74"/>
      <c r="F4" s="76" t="s">
        <v>117</v>
      </c>
      <c r="G4" s="76"/>
      <c r="H4" s="76"/>
      <c r="I4" s="76"/>
      <c r="J4" s="23"/>
    </row>
    <row r="5" spans="1:10" x14ac:dyDescent="0.25">
      <c r="A5" s="23"/>
      <c r="B5" s="23"/>
      <c r="C5" s="23"/>
      <c r="D5" s="23"/>
      <c r="E5" s="23"/>
      <c r="F5" s="23"/>
      <c r="G5" s="23"/>
      <c r="H5" s="23"/>
      <c r="I5" s="23"/>
      <c r="J5" s="23"/>
    </row>
    <row r="6" spans="1:10" x14ac:dyDescent="0.25">
      <c r="A6" s="88" t="str">
        <f>'March Financial Record'!C5</f>
        <v>March</v>
      </c>
      <c r="B6" s="88"/>
      <c r="C6" s="88"/>
      <c r="D6" s="109"/>
      <c r="E6" s="53"/>
      <c r="F6" s="110">
        <f>'Directions for Treasurer'!$B$13</f>
        <v>0</v>
      </c>
      <c r="G6" s="111"/>
      <c r="H6" s="111"/>
      <c r="I6" s="111"/>
      <c r="J6" s="53"/>
    </row>
    <row r="7" spans="1:10" x14ac:dyDescent="0.25">
      <c r="A7" s="108" t="s">
        <v>102</v>
      </c>
      <c r="B7" s="108"/>
      <c r="C7" s="108"/>
      <c r="D7" s="73"/>
      <c r="E7" s="54"/>
      <c r="F7" s="116" t="s">
        <v>3</v>
      </c>
      <c r="G7" s="117"/>
      <c r="H7" s="117"/>
      <c r="I7" s="117"/>
      <c r="J7" s="54"/>
    </row>
    <row r="9" spans="1:10" x14ac:dyDescent="0.25">
      <c r="B9" s="134" t="s">
        <v>96</v>
      </c>
      <c r="C9" s="73"/>
      <c r="D9" s="73"/>
      <c r="E9" s="67">
        <f>'March Financial Record'!H5</f>
        <v>0</v>
      </c>
      <c r="F9" s="109"/>
    </row>
    <row r="11" spans="1:10" x14ac:dyDescent="0.25">
      <c r="D11" s="139" t="s">
        <v>4</v>
      </c>
      <c r="E11" s="139"/>
      <c r="F11" s="139"/>
    </row>
    <row r="12" spans="1:10" x14ac:dyDescent="0.25">
      <c r="B12" s="1"/>
      <c r="C12" s="67">
        <f>'March Financial Record'!H9</f>
        <v>0</v>
      </c>
      <c r="D12" s="67"/>
      <c r="E12" s="1" t="s">
        <v>5</v>
      </c>
      <c r="F12" s="140">
        <f>'March Financial Record'!B9</f>
        <v>0</v>
      </c>
      <c r="G12" s="140"/>
      <c r="H12" s="140"/>
      <c r="I12" s="140"/>
      <c r="J12" s="109"/>
    </row>
    <row r="13" spans="1:10" x14ac:dyDescent="0.25">
      <c r="B13" s="1"/>
      <c r="C13" s="67">
        <f>'March Financial Record'!H10</f>
        <v>0</v>
      </c>
      <c r="D13" s="67"/>
      <c r="E13" s="1" t="s">
        <v>5</v>
      </c>
      <c r="F13" s="140">
        <f>'March Financial Record'!B10</f>
        <v>0</v>
      </c>
      <c r="G13" s="140"/>
      <c r="H13" s="140"/>
      <c r="I13" s="140"/>
      <c r="J13" s="109"/>
    </row>
    <row r="14" spans="1:10" x14ac:dyDescent="0.25">
      <c r="B14" s="1"/>
      <c r="C14" s="67">
        <f>'March Financial Record'!H11</f>
        <v>0</v>
      </c>
      <c r="D14" s="67"/>
      <c r="E14" s="1" t="s">
        <v>5</v>
      </c>
      <c r="F14" s="140">
        <f>'March Financial Record'!B11</f>
        <v>0</v>
      </c>
      <c r="G14" s="140"/>
      <c r="H14" s="140"/>
      <c r="I14" s="140"/>
      <c r="J14" s="109"/>
    </row>
    <row r="15" spans="1:10" x14ac:dyDescent="0.25">
      <c r="B15" s="1"/>
      <c r="C15" s="67">
        <f>'March Financial Record'!H12</f>
        <v>0</v>
      </c>
      <c r="D15" s="67"/>
      <c r="E15" s="1" t="s">
        <v>5</v>
      </c>
      <c r="F15" s="140">
        <f>'March Financial Record'!B12</f>
        <v>0</v>
      </c>
      <c r="G15" s="140"/>
      <c r="H15" s="140"/>
      <c r="I15" s="140"/>
      <c r="J15" s="109"/>
    </row>
    <row r="16" spans="1:10" x14ac:dyDescent="0.25">
      <c r="F16" s="134" t="s">
        <v>97</v>
      </c>
      <c r="G16" s="134"/>
      <c r="H16" s="137">
        <f>SUM(C12,C13,C14, C15)</f>
        <v>0</v>
      </c>
      <c r="I16" s="138"/>
    </row>
    <row r="18" spans="1:10" x14ac:dyDescent="0.25">
      <c r="D18" s="139" t="s">
        <v>6</v>
      </c>
      <c r="E18" s="139"/>
      <c r="F18" s="139"/>
    </row>
    <row r="19" spans="1:10" x14ac:dyDescent="0.25">
      <c r="B19" s="1"/>
      <c r="C19" s="67">
        <f>'March Financial Record'!H23</f>
        <v>0</v>
      </c>
      <c r="D19" s="67"/>
      <c r="E19" s="1" t="s">
        <v>7</v>
      </c>
      <c r="F19" s="136">
        <f>'March Financial Record'!C23</f>
        <v>0</v>
      </c>
      <c r="G19" s="109"/>
      <c r="H19" s="109"/>
      <c r="I19" s="109"/>
      <c r="J19" s="109"/>
    </row>
    <row r="20" spans="1:10" x14ac:dyDescent="0.25">
      <c r="B20" s="1"/>
      <c r="C20" s="67">
        <f>'March Financial Record'!H24</f>
        <v>0</v>
      </c>
      <c r="D20" s="67"/>
      <c r="E20" s="1" t="s">
        <v>7</v>
      </c>
      <c r="F20" s="136">
        <f>'March Financial Record'!C24</f>
        <v>0</v>
      </c>
      <c r="G20" s="109"/>
      <c r="H20" s="109"/>
      <c r="I20" s="109"/>
      <c r="J20" s="109"/>
    </row>
    <row r="21" spans="1:10" x14ac:dyDescent="0.25">
      <c r="B21" s="1"/>
      <c r="C21" s="67">
        <f>'March Financial Record'!H25</f>
        <v>0</v>
      </c>
      <c r="D21" s="67"/>
      <c r="E21" s="1" t="s">
        <v>7</v>
      </c>
      <c r="F21" s="136">
        <f>'March Financial Record'!C25</f>
        <v>0</v>
      </c>
      <c r="G21" s="109"/>
      <c r="H21" s="109"/>
      <c r="I21" s="109"/>
      <c r="J21" s="109"/>
    </row>
    <row r="22" spans="1:10" x14ac:dyDescent="0.25">
      <c r="B22" s="1"/>
      <c r="C22" s="67">
        <f>'March Financial Record'!H26</f>
        <v>0</v>
      </c>
      <c r="D22" s="67"/>
      <c r="E22" s="1" t="s">
        <v>7</v>
      </c>
      <c r="F22" s="136">
        <f>'March Financial Record'!C26</f>
        <v>0</v>
      </c>
      <c r="G22" s="109"/>
      <c r="H22" s="109"/>
      <c r="I22" s="109"/>
      <c r="J22" s="109"/>
    </row>
    <row r="23" spans="1:10" x14ac:dyDescent="0.25">
      <c r="B23" s="1"/>
      <c r="C23" s="67">
        <f>'March Financial Record'!H27</f>
        <v>0</v>
      </c>
      <c r="D23" s="67"/>
      <c r="E23" s="1" t="s">
        <v>7</v>
      </c>
      <c r="F23" s="136">
        <f>'March Financial Record'!C27</f>
        <v>0</v>
      </c>
      <c r="G23" s="109"/>
      <c r="H23" s="109"/>
      <c r="I23" s="109"/>
      <c r="J23" s="109"/>
    </row>
    <row r="24" spans="1:10" x14ac:dyDescent="0.25">
      <c r="B24" s="1"/>
      <c r="C24" s="67">
        <f>'March Financial Record'!H28</f>
        <v>0</v>
      </c>
      <c r="D24" s="67"/>
      <c r="E24" s="1" t="s">
        <v>7</v>
      </c>
      <c r="F24" s="136">
        <f>'March Financial Record'!C28</f>
        <v>0</v>
      </c>
      <c r="G24" s="109"/>
      <c r="H24" s="109"/>
      <c r="I24" s="109"/>
      <c r="J24" s="109"/>
    </row>
    <row r="25" spans="1:10" x14ac:dyDescent="0.25">
      <c r="B25" s="1"/>
      <c r="C25" s="67">
        <f>'March Financial Record'!H29</f>
        <v>0</v>
      </c>
      <c r="D25" s="67"/>
      <c r="E25" s="1" t="s">
        <v>7</v>
      </c>
      <c r="F25" s="136">
        <f>'March Financial Record'!C29</f>
        <v>0</v>
      </c>
      <c r="G25" s="109"/>
      <c r="H25" s="109"/>
      <c r="I25" s="109"/>
      <c r="J25" s="109"/>
    </row>
    <row r="26" spans="1:10" x14ac:dyDescent="0.25">
      <c r="C26" s="67">
        <f>'March Financial Record'!H30</f>
        <v>0</v>
      </c>
      <c r="D26" s="67"/>
      <c r="E26" s="1" t="s">
        <v>7</v>
      </c>
      <c r="F26" s="136">
        <f>'March Financial Record'!C30</f>
        <v>0</v>
      </c>
      <c r="G26" s="109"/>
      <c r="H26" s="109"/>
      <c r="I26" s="109"/>
      <c r="J26" s="109"/>
    </row>
    <row r="27" spans="1:10" x14ac:dyDescent="0.25">
      <c r="F27" s="134" t="s">
        <v>98</v>
      </c>
      <c r="G27" s="134"/>
      <c r="H27" s="67">
        <f>SUM(C19,C20,C21, C22, C23, C24, C25, C26 )</f>
        <v>0</v>
      </c>
      <c r="I27" s="67"/>
    </row>
    <row r="29" spans="1:10" x14ac:dyDescent="0.25">
      <c r="A29" s="134" t="s">
        <v>99</v>
      </c>
      <c r="B29" s="134"/>
      <c r="C29" s="67">
        <f>'March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9.7109375" bestFit="1" customWidth="1"/>
    <col min="4" max="4" width="10.5703125" bestFit="1" customWidth="1"/>
    <col min="7" max="7" width="9.140625" customWidth="1"/>
    <col min="8" max="8" width="7.140625" customWidth="1"/>
    <col min="9" max="9" width="10.7109375" customWidth="1"/>
    <col min="10" max="10" width="2.140625" style="22" customWidth="1"/>
  </cols>
  <sheetData>
    <row r="1" spans="1:10" ht="18.75" x14ac:dyDescent="0.3">
      <c r="A1" s="69" t="s">
        <v>31</v>
      </c>
      <c r="B1" s="69"/>
      <c r="C1" s="69"/>
      <c r="D1" s="69"/>
      <c r="E1" s="69"/>
      <c r="F1" s="69"/>
      <c r="G1" s="69"/>
      <c r="H1" s="69"/>
      <c r="I1" s="69"/>
    </row>
    <row r="2" spans="1:10" ht="15" customHeight="1" x14ac:dyDescent="0.25">
      <c r="A2" s="75">
        <f>'Directions for Treasurer'!$B$10</f>
        <v>0</v>
      </c>
      <c r="B2" s="75"/>
      <c r="C2" s="75"/>
      <c r="D2" s="75"/>
      <c r="E2" s="3"/>
      <c r="F2" s="75">
        <f>'Directions for Treasurer'!$B$7</f>
        <v>0</v>
      </c>
      <c r="G2" s="75"/>
      <c r="H2" s="75"/>
      <c r="I2" s="75"/>
    </row>
    <row r="3" spans="1:10" x14ac:dyDescent="0.25">
      <c r="A3" s="74" t="s">
        <v>120</v>
      </c>
      <c r="B3" s="74"/>
      <c r="C3" s="74"/>
      <c r="D3" s="74"/>
      <c r="F3" s="76" t="s">
        <v>117</v>
      </c>
      <c r="G3" s="76"/>
      <c r="H3" s="76"/>
      <c r="I3" s="76"/>
    </row>
    <row r="5" spans="1:10" ht="15.75" x14ac:dyDescent="0.25">
      <c r="A5" s="129" t="s">
        <v>94</v>
      </c>
      <c r="B5" s="129"/>
      <c r="C5" s="131" t="s">
        <v>131</v>
      </c>
      <c r="D5" s="131"/>
      <c r="E5" s="131"/>
      <c r="F5" s="129" t="s">
        <v>88</v>
      </c>
      <c r="G5" s="129"/>
      <c r="H5" s="132">
        <f>'March Financial Record'!I45</f>
        <v>0</v>
      </c>
      <c r="I5" s="132"/>
    </row>
    <row r="6" spans="1:10" x14ac:dyDescent="0.25">
      <c r="A6" s="1"/>
      <c r="B6" s="1"/>
      <c r="C6" s="72" t="s">
        <v>102</v>
      </c>
      <c r="D6" s="72"/>
      <c r="E6" s="72"/>
      <c r="F6" s="1"/>
      <c r="G6" s="1"/>
      <c r="H6" s="6"/>
      <c r="I6" s="6"/>
    </row>
    <row r="8" spans="1:10" x14ac:dyDescent="0.25">
      <c r="A8" t="s">
        <v>24</v>
      </c>
      <c r="B8" s="111" t="s">
        <v>34</v>
      </c>
      <c r="C8" s="111"/>
      <c r="D8" s="111"/>
      <c r="E8" s="111"/>
      <c r="F8" s="111"/>
      <c r="G8" s="111"/>
      <c r="H8" s="109" t="s">
        <v>32</v>
      </c>
      <c r="I8" s="109"/>
      <c r="J8" s="19" t="s">
        <v>82</v>
      </c>
    </row>
    <row r="9" spans="1:10" x14ac:dyDescent="0.25">
      <c r="A9" s="57"/>
      <c r="B9" s="120"/>
      <c r="C9" s="121"/>
      <c r="D9" s="121"/>
      <c r="E9" s="121"/>
      <c r="F9" s="121"/>
      <c r="G9" s="122"/>
      <c r="H9" s="123"/>
      <c r="I9" s="124"/>
      <c r="J9" s="43"/>
    </row>
    <row r="10" spans="1:10" x14ac:dyDescent="0.25">
      <c r="A10" s="57"/>
      <c r="B10" s="120"/>
      <c r="C10" s="121"/>
      <c r="D10" s="121"/>
      <c r="E10" s="121"/>
      <c r="F10" s="121"/>
      <c r="G10" s="122"/>
      <c r="H10" s="123"/>
      <c r="I10" s="124"/>
      <c r="J10" s="43"/>
    </row>
    <row r="11" spans="1:10" x14ac:dyDescent="0.25">
      <c r="A11" s="57"/>
      <c r="B11" s="120"/>
      <c r="C11" s="121"/>
      <c r="D11" s="121"/>
      <c r="E11" s="121"/>
      <c r="F11" s="121"/>
      <c r="G11" s="122"/>
      <c r="H11" s="123"/>
      <c r="I11" s="124"/>
      <c r="J11" s="43"/>
    </row>
    <row r="12" spans="1:10" x14ac:dyDescent="0.25">
      <c r="A12" s="57"/>
      <c r="B12" s="120"/>
      <c r="C12" s="121"/>
      <c r="D12" s="121"/>
      <c r="E12" s="121"/>
      <c r="F12" s="121"/>
      <c r="G12" s="122"/>
      <c r="H12" s="123"/>
      <c r="I12" s="124"/>
      <c r="J12" s="43"/>
    </row>
    <row r="13" spans="1:10" x14ac:dyDescent="0.25">
      <c r="A13" s="57"/>
      <c r="B13" s="120"/>
      <c r="C13" s="121"/>
      <c r="D13" s="121"/>
      <c r="E13" s="121"/>
      <c r="F13" s="121"/>
      <c r="G13" s="122"/>
      <c r="H13" s="123"/>
      <c r="I13" s="124"/>
      <c r="J13" s="43"/>
    </row>
    <row r="14" spans="1:10" x14ac:dyDescent="0.25">
      <c r="A14" s="57"/>
      <c r="B14" s="120"/>
      <c r="C14" s="121"/>
      <c r="D14" s="121"/>
      <c r="E14" s="121"/>
      <c r="F14" s="121"/>
      <c r="G14" s="122"/>
      <c r="H14" s="123"/>
      <c r="I14" s="124"/>
      <c r="J14" s="43"/>
    </row>
    <row r="15" spans="1:10" x14ac:dyDescent="0.25">
      <c r="A15" s="57"/>
      <c r="B15" s="120"/>
      <c r="C15" s="121"/>
      <c r="D15" s="121"/>
      <c r="E15" s="121"/>
      <c r="F15" s="121"/>
      <c r="G15" s="122"/>
      <c r="H15" s="123"/>
      <c r="I15" s="124"/>
      <c r="J15" s="43"/>
    </row>
    <row r="16" spans="1:10" x14ac:dyDescent="0.25">
      <c r="A16" s="57"/>
      <c r="B16" s="120"/>
      <c r="C16" s="121"/>
      <c r="D16" s="121"/>
      <c r="E16" s="121"/>
      <c r="F16" s="121"/>
      <c r="G16" s="122"/>
      <c r="H16" s="123"/>
      <c r="I16" s="124"/>
      <c r="J16" s="43"/>
    </row>
    <row r="17" spans="1:10" x14ac:dyDescent="0.25">
      <c r="F17" s="125" t="s">
        <v>89</v>
      </c>
      <c r="G17" s="126"/>
      <c r="H17" s="127">
        <f>SUM(H9:I16)</f>
        <v>0</v>
      </c>
      <c r="I17" s="128"/>
    </row>
    <row r="19" spans="1:10" ht="15.75" x14ac:dyDescent="0.25">
      <c r="A19" s="129" t="s">
        <v>95</v>
      </c>
      <c r="B19" s="129"/>
      <c r="C19" s="130" t="str">
        <f>C5</f>
        <v>April</v>
      </c>
      <c r="D19" s="130"/>
      <c r="E19" s="130"/>
    </row>
    <row r="20" spans="1:10" x14ac:dyDescent="0.25">
      <c r="C20" s="72" t="s">
        <v>102</v>
      </c>
      <c r="D20" s="72"/>
      <c r="E20" s="72"/>
    </row>
    <row r="21" spans="1:10" x14ac:dyDescent="0.25">
      <c r="H21" s="2"/>
      <c r="I21" s="2"/>
    </row>
    <row r="22" spans="1:10" x14ac:dyDescent="0.25">
      <c r="A22" t="s">
        <v>24</v>
      </c>
      <c r="B22" t="s">
        <v>33</v>
      </c>
      <c r="C22" s="111" t="s">
        <v>35</v>
      </c>
      <c r="D22" s="111"/>
      <c r="E22" s="111"/>
      <c r="F22" s="111"/>
      <c r="G22" s="111"/>
      <c r="H22" s="109" t="s">
        <v>32</v>
      </c>
      <c r="I22" s="109"/>
      <c r="J22" s="19" t="s">
        <v>82</v>
      </c>
    </row>
    <row r="23" spans="1:10" x14ac:dyDescent="0.25">
      <c r="A23" s="57"/>
      <c r="B23" s="43"/>
      <c r="C23" s="142"/>
      <c r="D23" s="143"/>
      <c r="E23" s="143"/>
      <c r="F23" s="143"/>
      <c r="G23" s="144"/>
      <c r="H23" s="123"/>
      <c r="I23" s="124"/>
      <c r="J23" s="43"/>
    </row>
    <row r="24" spans="1:10" x14ac:dyDescent="0.25">
      <c r="A24" s="57"/>
      <c r="B24" s="43"/>
      <c r="C24" s="142"/>
      <c r="D24" s="143"/>
      <c r="E24" s="143"/>
      <c r="F24" s="143"/>
      <c r="G24" s="144"/>
      <c r="H24" s="123"/>
      <c r="I24" s="124"/>
      <c r="J24" s="43"/>
    </row>
    <row r="25" spans="1:10" x14ac:dyDescent="0.25">
      <c r="A25" s="57"/>
      <c r="B25" s="43"/>
      <c r="C25" s="142"/>
      <c r="D25" s="143"/>
      <c r="E25" s="143"/>
      <c r="F25" s="143"/>
      <c r="G25" s="144"/>
      <c r="H25" s="123"/>
      <c r="I25" s="124"/>
      <c r="J25" s="43"/>
    </row>
    <row r="26" spans="1:10" x14ac:dyDescent="0.25">
      <c r="A26" s="57"/>
      <c r="B26" s="43"/>
      <c r="C26" s="142"/>
      <c r="D26" s="143"/>
      <c r="E26" s="143"/>
      <c r="F26" s="143"/>
      <c r="G26" s="144"/>
      <c r="H26" s="123"/>
      <c r="I26" s="124"/>
      <c r="J26" s="43"/>
    </row>
    <row r="27" spans="1:10" x14ac:dyDescent="0.25">
      <c r="A27" s="57"/>
      <c r="B27" s="43"/>
      <c r="C27" s="142"/>
      <c r="D27" s="143"/>
      <c r="E27" s="143"/>
      <c r="F27" s="143"/>
      <c r="G27" s="144"/>
      <c r="H27" s="123"/>
      <c r="I27" s="124"/>
      <c r="J27" s="43"/>
    </row>
    <row r="28" spans="1:10" x14ac:dyDescent="0.25">
      <c r="A28" s="57"/>
      <c r="B28" s="43"/>
      <c r="C28" s="142"/>
      <c r="D28" s="143"/>
      <c r="E28" s="143"/>
      <c r="F28" s="143"/>
      <c r="G28" s="144"/>
      <c r="H28" s="123"/>
      <c r="I28" s="124"/>
      <c r="J28" s="43"/>
    </row>
    <row r="29" spans="1:10" x14ac:dyDescent="0.25">
      <c r="A29" s="57"/>
      <c r="B29" s="43"/>
      <c r="C29" s="142"/>
      <c r="D29" s="143"/>
      <c r="E29" s="143"/>
      <c r="F29" s="143"/>
      <c r="G29" s="144"/>
      <c r="H29" s="123"/>
      <c r="I29" s="124"/>
      <c r="J29" s="43"/>
    </row>
    <row r="30" spans="1:10" x14ac:dyDescent="0.25">
      <c r="A30" s="57"/>
      <c r="B30" s="43"/>
      <c r="C30" s="142"/>
      <c r="D30" s="143"/>
      <c r="E30" s="143"/>
      <c r="F30" s="143"/>
      <c r="G30" s="144"/>
      <c r="H30" s="123"/>
      <c r="I30" s="124"/>
      <c r="J30" s="43"/>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3" t="s">
        <v>38</v>
      </c>
      <c r="B48" s="63"/>
      <c r="C48" s="63"/>
      <c r="D48" s="63"/>
      <c r="E48" s="63"/>
      <c r="F48" s="63"/>
      <c r="G48" s="63"/>
      <c r="H48" s="63"/>
      <c r="I48" s="63"/>
    </row>
    <row r="49" spans="1:9" ht="15" customHeight="1" x14ac:dyDescent="0.25">
      <c r="A49" s="63"/>
      <c r="B49" s="63"/>
      <c r="C49" s="63"/>
      <c r="D49" s="63"/>
      <c r="E49" s="63"/>
      <c r="F49" s="63"/>
      <c r="G49" s="63"/>
      <c r="H49" s="63"/>
      <c r="I49" s="63"/>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69" t="s">
        <v>0</v>
      </c>
      <c r="B1" s="69"/>
      <c r="C1" s="69"/>
      <c r="D1" s="69"/>
      <c r="E1" s="69"/>
      <c r="F1" s="69"/>
      <c r="G1" s="69"/>
      <c r="H1" s="69"/>
      <c r="I1" s="69"/>
    </row>
    <row r="2" spans="1:10" x14ac:dyDescent="0.25">
      <c r="A2" s="141" t="s">
        <v>1</v>
      </c>
      <c r="B2" s="141"/>
      <c r="C2" s="141"/>
      <c r="D2" s="141"/>
      <c r="E2" s="141"/>
      <c r="F2" s="141"/>
      <c r="G2" s="141"/>
      <c r="H2" s="141"/>
      <c r="I2" s="141"/>
    </row>
    <row r="3" spans="1:10" ht="15" customHeight="1" x14ac:dyDescent="0.25">
      <c r="A3" s="75">
        <f>'Directions for Treasurer'!$B$10</f>
        <v>0</v>
      </c>
      <c r="B3" s="75"/>
      <c r="C3" s="75"/>
      <c r="D3" s="75"/>
      <c r="E3" s="3"/>
      <c r="F3" s="75">
        <f>'Directions for Treasurer'!$B$7</f>
        <v>0</v>
      </c>
      <c r="G3" s="75"/>
      <c r="H3" s="75"/>
      <c r="I3" s="75"/>
      <c r="J3" s="23"/>
    </row>
    <row r="4" spans="1:10" x14ac:dyDescent="0.25">
      <c r="A4" s="74" t="s">
        <v>120</v>
      </c>
      <c r="B4" s="74"/>
      <c r="C4" s="74"/>
      <c r="D4" s="74"/>
      <c r="F4" s="76" t="s">
        <v>117</v>
      </c>
      <c r="G4" s="76"/>
      <c r="H4" s="76"/>
      <c r="I4" s="76"/>
      <c r="J4" s="23"/>
    </row>
    <row r="5" spans="1:10" x14ac:dyDescent="0.25">
      <c r="A5" s="23"/>
      <c r="B5" s="23"/>
      <c r="C5" s="23"/>
      <c r="D5" s="23"/>
      <c r="E5" s="23"/>
      <c r="F5" s="23"/>
      <c r="G5" s="23"/>
      <c r="H5" s="23"/>
      <c r="I5" s="23"/>
      <c r="J5" s="23"/>
    </row>
    <row r="6" spans="1:10" x14ac:dyDescent="0.25">
      <c r="A6" s="88" t="str">
        <f>'April Financial Record'!C5</f>
        <v>April</v>
      </c>
      <c r="B6" s="88"/>
      <c r="C6" s="88"/>
      <c r="D6" s="109"/>
      <c r="E6" s="53"/>
      <c r="F6" s="110">
        <f>'Directions for Treasurer'!$B$13</f>
        <v>0</v>
      </c>
      <c r="G6" s="111"/>
      <c r="H6" s="111"/>
      <c r="I6" s="111"/>
      <c r="J6" s="53"/>
    </row>
    <row r="7" spans="1:10" x14ac:dyDescent="0.25">
      <c r="A7" s="108" t="s">
        <v>102</v>
      </c>
      <c r="B7" s="108"/>
      <c r="C7" s="108"/>
      <c r="D7" s="73"/>
      <c r="E7" s="54"/>
      <c r="F7" s="116" t="s">
        <v>3</v>
      </c>
      <c r="G7" s="117"/>
      <c r="H7" s="117"/>
      <c r="I7" s="117"/>
      <c r="J7" s="54"/>
    </row>
    <row r="9" spans="1:10" x14ac:dyDescent="0.25">
      <c r="B9" s="134" t="s">
        <v>96</v>
      </c>
      <c r="C9" s="73"/>
      <c r="D9" s="73"/>
      <c r="E9" s="67">
        <f>'April Financial Record'!H5</f>
        <v>0</v>
      </c>
      <c r="F9" s="109"/>
    </row>
    <row r="11" spans="1:10" x14ac:dyDescent="0.25">
      <c r="D11" s="139" t="s">
        <v>4</v>
      </c>
      <c r="E11" s="139"/>
      <c r="F11" s="139"/>
    </row>
    <row r="12" spans="1:10" x14ac:dyDescent="0.25">
      <c r="B12" s="1"/>
      <c r="C12" s="67">
        <f>'April Financial Record'!H9</f>
        <v>0</v>
      </c>
      <c r="D12" s="67"/>
      <c r="E12" s="1" t="s">
        <v>5</v>
      </c>
      <c r="F12" s="140">
        <f>'April Financial Record'!B9</f>
        <v>0</v>
      </c>
      <c r="G12" s="140"/>
      <c r="H12" s="140"/>
      <c r="I12" s="140"/>
      <c r="J12" s="109"/>
    </row>
    <row r="13" spans="1:10" x14ac:dyDescent="0.25">
      <c r="B13" s="1"/>
      <c r="C13" s="67">
        <f>'April Financial Record'!H10</f>
        <v>0</v>
      </c>
      <c r="D13" s="67"/>
      <c r="E13" s="1" t="s">
        <v>5</v>
      </c>
      <c r="F13" s="140">
        <f>'April Financial Record'!B10</f>
        <v>0</v>
      </c>
      <c r="G13" s="140"/>
      <c r="H13" s="140"/>
      <c r="I13" s="140"/>
      <c r="J13" s="109"/>
    </row>
    <row r="14" spans="1:10" x14ac:dyDescent="0.25">
      <c r="B14" s="1"/>
      <c r="C14" s="67">
        <f>'April Financial Record'!H11</f>
        <v>0</v>
      </c>
      <c r="D14" s="67"/>
      <c r="E14" s="1" t="s">
        <v>5</v>
      </c>
      <c r="F14" s="140">
        <f>'April Financial Record'!B11</f>
        <v>0</v>
      </c>
      <c r="G14" s="140"/>
      <c r="H14" s="140"/>
      <c r="I14" s="140"/>
      <c r="J14" s="109"/>
    </row>
    <row r="15" spans="1:10" x14ac:dyDescent="0.25">
      <c r="B15" s="1"/>
      <c r="C15" s="67">
        <f>'April Financial Record'!H12</f>
        <v>0</v>
      </c>
      <c r="D15" s="67"/>
      <c r="E15" s="1" t="s">
        <v>5</v>
      </c>
      <c r="F15" s="140">
        <f>'April Financial Record'!B12</f>
        <v>0</v>
      </c>
      <c r="G15" s="140"/>
      <c r="H15" s="140"/>
      <c r="I15" s="140"/>
      <c r="J15" s="109"/>
    </row>
    <row r="16" spans="1:10" x14ac:dyDescent="0.25">
      <c r="F16" s="134" t="s">
        <v>97</v>
      </c>
      <c r="G16" s="134"/>
      <c r="H16" s="137">
        <f>SUM(C12,C13,C14, C15)</f>
        <v>0</v>
      </c>
      <c r="I16" s="138"/>
    </row>
    <row r="18" spans="1:10" x14ac:dyDescent="0.25">
      <c r="D18" s="139" t="s">
        <v>6</v>
      </c>
      <c r="E18" s="139"/>
      <c r="F18" s="139"/>
    </row>
    <row r="19" spans="1:10" x14ac:dyDescent="0.25">
      <c r="B19" s="1"/>
      <c r="C19" s="67">
        <f>'April Financial Record'!H23</f>
        <v>0</v>
      </c>
      <c r="D19" s="67"/>
      <c r="E19" s="1" t="s">
        <v>7</v>
      </c>
      <c r="F19" s="136">
        <f>'April Financial Record'!C23</f>
        <v>0</v>
      </c>
      <c r="G19" s="109"/>
      <c r="H19" s="109"/>
      <c r="I19" s="109"/>
      <c r="J19" s="109"/>
    </row>
    <row r="20" spans="1:10" x14ac:dyDescent="0.25">
      <c r="B20" s="1"/>
      <c r="C20" s="67">
        <f>'April Financial Record'!H24</f>
        <v>0</v>
      </c>
      <c r="D20" s="67"/>
      <c r="E20" s="1" t="s">
        <v>7</v>
      </c>
      <c r="F20" s="136">
        <f>'April Financial Record'!C24</f>
        <v>0</v>
      </c>
      <c r="G20" s="109"/>
      <c r="H20" s="109"/>
      <c r="I20" s="109"/>
      <c r="J20" s="109"/>
    </row>
    <row r="21" spans="1:10" x14ac:dyDescent="0.25">
      <c r="B21" s="1"/>
      <c r="C21" s="67">
        <f>'April Financial Record'!H25</f>
        <v>0</v>
      </c>
      <c r="D21" s="67"/>
      <c r="E21" s="1" t="s">
        <v>7</v>
      </c>
      <c r="F21" s="136">
        <f>'April Financial Record'!C25</f>
        <v>0</v>
      </c>
      <c r="G21" s="109"/>
      <c r="H21" s="109"/>
      <c r="I21" s="109"/>
      <c r="J21" s="109"/>
    </row>
    <row r="22" spans="1:10" x14ac:dyDescent="0.25">
      <c r="B22" s="1"/>
      <c r="C22" s="67">
        <f>'April Financial Record'!H26</f>
        <v>0</v>
      </c>
      <c r="D22" s="67"/>
      <c r="E22" s="1" t="s">
        <v>7</v>
      </c>
      <c r="F22" s="136">
        <f>'April Financial Record'!C26</f>
        <v>0</v>
      </c>
      <c r="G22" s="109"/>
      <c r="H22" s="109"/>
      <c r="I22" s="109"/>
      <c r="J22" s="109"/>
    </row>
    <row r="23" spans="1:10" x14ac:dyDescent="0.25">
      <c r="B23" s="1"/>
      <c r="C23" s="67">
        <f>'April Financial Record'!H27</f>
        <v>0</v>
      </c>
      <c r="D23" s="67"/>
      <c r="E23" s="1" t="s">
        <v>7</v>
      </c>
      <c r="F23" s="136">
        <f>'April Financial Record'!C27</f>
        <v>0</v>
      </c>
      <c r="G23" s="109"/>
      <c r="H23" s="109"/>
      <c r="I23" s="109"/>
      <c r="J23" s="109"/>
    </row>
    <row r="24" spans="1:10" x14ac:dyDescent="0.25">
      <c r="B24" s="1"/>
      <c r="C24" s="67">
        <f>'April Financial Record'!H28</f>
        <v>0</v>
      </c>
      <c r="D24" s="67"/>
      <c r="E24" s="1" t="s">
        <v>7</v>
      </c>
      <c r="F24" s="136">
        <f>'April Financial Record'!C28</f>
        <v>0</v>
      </c>
      <c r="G24" s="109"/>
      <c r="H24" s="109"/>
      <c r="I24" s="109"/>
      <c r="J24" s="109"/>
    </row>
    <row r="25" spans="1:10" x14ac:dyDescent="0.25">
      <c r="B25" s="1"/>
      <c r="C25" s="67">
        <f>'April Financial Record'!H29</f>
        <v>0</v>
      </c>
      <c r="D25" s="67"/>
      <c r="E25" s="1" t="s">
        <v>7</v>
      </c>
      <c r="F25" s="136">
        <f>'April Financial Record'!C29</f>
        <v>0</v>
      </c>
      <c r="G25" s="109"/>
      <c r="H25" s="109"/>
      <c r="I25" s="109"/>
      <c r="J25" s="109"/>
    </row>
    <row r="26" spans="1:10" x14ac:dyDescent="0.25">
      <c r="C26" s="67">
        <f>'April Financial Record'!H30</f>
        <v>0</v>
      </c>
      <c r="D26" s="67"/>
      <c r="E26" s="1" t="s">
        <v>7</v>
      </c>
      <c r="F26" s="136">
        <f>'April Financial Record'!C30</f>
        <v>0</v>
      </c>
      <c r="G26" s="109"/>
      <c r="H26" s="109"/>
      <c r="I26" s="109"/>
      <c r="J26" s="109"/>
    </row>
    <row r="27" spans="1:10" x14ac:dyDescent="0.25">
      <c r="F27" s="134" t="s">
        <v>98</v>
      </c>
      <c r="G27" s="134"/>
      <c r="H27" s="67">
        <f>SUM(C19,C20,C21, C22, C23, C24, C25, C26 )</f>
        <v>0</v>
      </c>
      <c r="I27" s="67"/>
    </row>
    <row r="29" spans="1:10" x14ac:dyDescent="0.25">
      <c r="A29" s="134" t="s">
        <v>99</v>
      </c>
      <c r="B29" s="134"/>
      <c r="C29" s="67">
        <f>'April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9.7109375" bestFit="1" customWidth="1"/>
    <col min="4" max="4" width="10.5703125" bestFit="1" customWidth="1"/>
    <col min="7" max="7" width="9.140625" customWidth="1"/>
    <col min="8" max="8" width="7.140625" customWidth="1"/>
    <col min="9" max="9" width="10.7109375" customWidth="1"/>
    <col min="10" max="10" width="2.140625" style="22" customWidth="1"/>
  </cols>
  <sheetData>
    <row r="1" spans="1:10" ht="18.75" x14ac:dyDescent="0.3">
      <c r="A1" s="69" t="s">
        <v>31</v>
      </c>
      <c r="B1" s="69"/>
      <c r="C1" s="69"/>
      <c r="D1" s="69"/>
      <c r="E1" s="69"/>
      <c r="F1" s="69"/>
      <c r="G1" s="69"/>
      <c r="H1" s="69"/>
      <c r="I1" s="69"/>
    </row>
    <row r="2" spans="1:10" ht="15" customHeight="1" x14ac:dyDescent="0.25">
      <c r="A2" s="75">
        <f>'Directions for Treasurer'!$B$10</f>
        <v>0</v>
      </c>
      <c r="B2" s="75"/>
      <c r="C2" s="75"/>
      <c r="D2" s="75"/>
      <c r="E2" s="3"/>
      <c r="F2" s="75">
        <f>'Directions for Treasurer'!$B$7</f>
        <v>0</v>
      </c>
      <c r="G2" s="75"/>
      <c r="H2" s="75"/>
      <c r="I2" s="75"/>
    </row>
    <row r="3" spans="1:10" x14ac:dyDescent="0.25">
      <c r="A3" s="74" t="s">
        <v>120</v>
      </c>
      <c r="B3" s="74"/>
      <c r="C3" s="74"/>
      <c r="D3" s="74"/>
      <c r="F3" s="76" t="s">
        <v>117</v>
      </c>
      <c r="G3" s="76"/>
      <c r="H3" s="76"/>
      <c r="I3" s="76"/>
    </row>
    <row r="5" spans="1:10" ht="15.75" x14ac:dyDescent="0.25">
      <c r="A5" s="129" t="s">
        <v>94</v>
      </c>
      <c r="B5" s="129"/>
      <c r="C5" s="131" t="s">
        <v>132</v>
      </c>
      <c r="D5" s="131"/>
      <c r="E5" s="131"/>
      <c r="F5" s="129" t="s">
        <v>88</v>
      </c>
      <c r="G5" s="129"/>
      <c r="H5" s="132">
        <f>'April Financial Record'!I45</f>
        <v>0</v>
      </c>
      <c r="I5" s="132"/>
    </row>
    <row r="6" spans="1:10" x14ac:dyDescent="0.25">
      <c r="A6" s="1"/>
      <c r="B6" s="1"/>
      <c r="C6" s="72" t="s">
        <v>102</v>
      </c>
      <c r="D6" s="72"/>
      <c r="E6" s="72"/>
      <c r="F6" s="1"/>
      <c r="G6" s="1"/>
      <c r="H6" s="6"/>
      <c r="I6" s="6"/>
    </row>
    <row r="8" spans="1:10" x14ac:dyDescent="0.25">
      <c r="A8" t="s">
        <v>24</v>
      </c>
      <c r="B8" s="111" t="s">
        <v>34</v>
      </c>
      <c r="C8" s="111"/>
      <c r="D8" s="111"/>
      <c r="E8" s="111"/>
      <c r="F8" s="111"/>
      <c r="G8" s="111"/>
      <c r="H8" s="109" t="s">
        <v>32</v>
      </c>
      <c r="I8" s="109"/>
      <c r="J8" s="19" t="s">
        <v>82</v>
      </c>
    </row>
    <row r="9" spans="1:10" x14ac:dyDescent="0.25">
      <c r="A9" s="57"/>
      <c r="B9" s="120"/>
      <c r="C9" s="121"/>
      <c r="D9" s="121"/>
      <c r="E9" s="121"/>
      <c r="F9" s="121"/>
      <c r="G9" s="122"/>
      <c r="H9" s="123"/>
      <c r="I9" s="124"/>
      <c r="J9" s="43"/>
    </row>
    <row r="10" spans="1:10" x14ac:dyDescent="0.25">
      <c r="A10" s="57"/>
      <c r="B10" s="120"/>
      <c r="C10" s="121"/>
      <c r="D10" s="121"/>
      <c r="E10" s="121"/>
      <c r="F10" s="121"/>
      <c r="G10" s="122"/>
      <c r="H10" s="123"/>
      <c r="I10" s="124"/>
      <c r="J10" s="43"/>
    </row>
    <row r="11" spans="1:10" x14ac:dyDescent="0.25">
      <c r="A11" s="57"/>
      <c r="B11" s="120"/>
      <c r="C11" s="121"/>
      <c r="D11" s="121"/>
      <c r="E11" s="121"/>
      <c r="F11" s="121"/>
      <c r="G11" s="122"/>
      <c r="H11" s="123"/>
      <c r="I11" s="124"/>
      <c r="J11" s="43"/>
    </row>
    <row r="12" spans="1:10" x14ac:dyDescent="0.25">
      <c r="A12" s="57"/>
      <c r="B12" s="120"/>
      <c r="C12" s="121"/>
      <c r="D12" s="121"/>
      <c r="E12" s="121"/>
      <c r="F12" s="121"/>
      <c r="G12" s="122"/>
      <c r="H12" s="123"/>
      <c r="I12" s="124"/>
      <c r="J12" s="43"/>
    </row>
    <row r="13" spans="1:10" x14ac:dyDescent="0.25">
      <c r="A13" s="57"/>
      <c r="B13" s="120"/>
      <c r="C13" s="121"/>
      <c r="D13" s="121"/>
      <c r="E13" s="121"/>
      <c r="F13" s="121"/>
      <c r="G13" s="122"/>
      <c r="H13" s="123"/>
      <c r="I13" s="124"/>
      <c r="J13" s="43"/>
    </row>
    <row r="14" spans="1:10" x14ac:dyDescent="0.25">
      <c r="A14" s="41"/>
      <c r="B14" s="120"/>
      <c r="C14" s="121"/>
      <c r="D14" s="121"/>
      <c r="E14" s="121"/>
      <c r="F14" s="121"/>
      <c r="G14" s="122"/>
      <c r="H14" s="123"/>
      <c r="I14" s="124"/>
      <c r="J14" s="43"/>
    </row>
    <row r="15" spans="1:10" x14ac:dyDescent="0.25">
      <c r="A15" s="41"/>
      <c r="B15" s="120"/>
      <c r="C15" s="121"/>
      <c r="D15" s="121"/>
      <c r="E15" s="121"/>
      <c r="F15" s="121"/>
      <c r="G15" s="122"/>
      <c r="H15" s="123"/>
      <c r="I15" s="124"/>
      <c r="J15" s="43"/>
    </row>
    <row r="16" spans="1:10" x14ac:dyDescent="0.25">
      <c r="A16" s="41"/>
      <c r="B16" s="120"/>
      <c r="C16" s="121"/>
      <c r="D16" s="121"/>
      <c r="E16" s="121"/>
      <c r="F16" s="121"/>
      <c r="G16" s="122"/>
      <c r="H16" s="123"/>
      <c r="I16" s="124"/>
      <c r="J16" s="43"/>
    </row>
    <row r="17" spans="1:10" x14ac:dyDescent="0.25">
      <c r="F17" s="125" t="s">
        <v>89</v>
      </c>
      <c r="G17" s="126"/>
      <c r="H17" s="127">
        <f>SUM(H9:I16)</f>
        <v>0</v>
      </c>
      <c r="I17" s="128"/>
    </row>
    <row r="19" spans="1:10" ht="15.75" x14ac:dyDescent="0.25">
      <c r="A19" s="129" t="s">
        <v>95</v>
      </c>
      <c r="B19" s="129"/>
      <c r="C19" s="130" t="str">
        <f>C5</f>
        <v>May</v>
      </c>
      <c r="D19" s="130"/>
      <c r="E19" s="130"/>
    </row>
    <row r="20" spans="1:10" x14ac:dyDescent="0.25">
      <c r="C20" s="72" t="s">
        <v>102</v>
      </c>
      <c r="D20" s="72"/>
      <c r="E20" s="72"/>
    </row>
    <row r="21" spans="1:10" x14ac:dyDescent="0.25">
      <c r="H21" s="2"/>
      <c r="I21" s="2"/>
    </row>
    <row r="22" spans="1:10" x14ac:dyDescent="0.25">
      <c r="A22" t="s">
        <v>24</v>
      </c>
      <c r="B22" t="s">
        <v>33</v>
      </c>
      <c r="C22" s="111" t="s">
        <v>35</v>
      </c>
      <c r="D22" s="111"/>
      <c r="E22" s="111"/>
      <c r="F22" s="111"/>
      <c r="G22" s="111"/>
      <c r="H22" s="109" t="s">
        <v>32</v>
      </c>
      <c r="I22" s="109"/>
      <c r="J22" s="19" t="s">
        <v>82</v>
      </c>
    </row>
    <row r="23" spans="1:10" x14ac:dyDescent="0.25">
      <c r="A23" s="41"/>
      <c r="B23" s="43"/>
      <c r="C23" s="142"/>
      <c r="D23" s="143"/>
      <c r="E23" s="143"/>
      <c r="F23" s="143"/>
      <c r="G23" s="144"/>
      <c r="H23" s="123"/>
      <c r="I23" s="124"/>
      <c r="J23" s="43"/>
    </row>
    <row r="24" spans="1:10" x14ac:dyDescent="0.25">
      <c r="A24" s="41"/>
      <c r="B24" s="43"/>
      <c r="C24" s="142"/>
      <c r="D24" s="143"/>
      <c r="E24" s="143"/>
      <c r="F24" s="143"/>
      <c r="G24" s="144"/>
      <c r="H24" s="123"/>
      <c r="I24" s="124"/>
      <c r="J24" s="43"/>
    </row>
    <row r="25" spans="1:10" x14ac:dyDescent="0.25">
      <c r="A25" s="41"/>
      <c r="B25" s="43"/>
      <c r="C25" s="142"/>
      <c r="D25" s="143"/>
      <c r="E25" s="143"/>
      <c r="F25" s="143"/>
      <c r="G25" s="144"/>
      <c r="H25" s="123"/>
      <c r="I25" s="124"/>
      <c r="J25" s="43"/>
    </row>
    <row r="26" spans="1:10" x14ac:dyDescent="0.25">
      <c r="A26" s="41"/>
      <c r="B26" s="43"/>
      <c r="C26" s="142"/>
      <c r="D26" s="143"/>
      <c r="E26" s="143"/>
      <c r="F26" s="143"/>
      <c r="G26" s="144"/>
      <c r="H26" s="123"/>
      <c r="I26" s="124"/>
      <c r="J26" s="43"/>
    </row>
    <row r="27" spans="1:10" x14ac:dyDescent="0.25">
      <c r="A27" s="41"/>
      <c r="B27" s="43"/>
      <c r="C27" s="142"/>
      <c r="D27" s="143"/>
      <c r="E27" s="143"/>
      <c r="F27" s="143"/>
      <c r="G27" s="144"/>
      <c r="H27" s="123"/>
      <c r="I27" s="124"/>
      <c r="J27" s="43"/>
    </row>
    <row r="28" spans="1:10" x14ac:dyDescent="0.25">
      <c r="A28" s="41"/>
      <c r="B28" s="43"/>
      <c r="C28" s="142"/>
      <c r="D28" s="143"/>
      <c r="E28" s="143"/>
      <c r="F28" s="143"/>
      <c r="G28" s="144"/>
      <c r="H28" s="123"/>
      <c r="I28" s="124"/>
      <c r="J28" s="43"/>
    </row>
    <row r="29" spans="1:10" x14ac:dyDescent="0.25">
      <c r="A29" s="41"/>
      <c r="B29" s="43"/>
      <c r="C29" s="142"/>
      <c r="D29" s="143"/>
      <c r="E29" s="143"/>
      <c r="F29" s="143"/>
      <c r="G29" s="144"/>
      <c r="H29" s="123"/>
      <c r="I29" s="124"/>
      <c r="J29" s="43"/>
    </row>
    <row r="30" spans="1:10" x14ac:dyDescent="0.25">
      <c r="A30" s="41"/>
      <c r="B30" s="43"/>
      <c r="C30" s="142"/>
      <c r="D30" s="143"/>
      <c r="E30" s="143"/>
      <c r="F30" s="143"/>
      <c r="G30" s="144"/>
      <c r="H30" s="123"/>
      <c r="I30" s="124"/>
      <c r="J30" s="43"/>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3" t="s">
        <v>38</v>
      </c>
      <c r="B48" s="63"/>
      <c r="C48" s="63"/>
      <c r="D48" s="63"/>
      <c r="E48" s="63"/>
      <c r="F48" s="63"/>
      <c r="G48" s="63"/>
      <c r="H48" s="63"/>
      <c r="I48" s="63"/>
    </row>
    <row r="49" spans="1:9" ht="15" customHeight="1" x14ac:dyDescent="0.25">
      <c r="A49" s="63"/>
      <c r="B49" s="63"/>
      <c r="C49" s="63"/>
      <c r="D49" s="63"/>
      <c r="E49" s="63"/>
      <c r="F49" s="63"/>
      <c r="G49" s="63"/>
      <c r="H49" s="63"/>
      <c r="I49" s="63"/>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7" workbookViewId="0">
      <selection sqref="A1:I1"/>
    </sheetView>
  </sheetViews>
  <sheetFormatPr defaultRowHeight="15" x14ac:dyDescent="0.25"/>
  <cols>
    <col min="10" max="10" width="5.5703125" customWidth="1"/>
  </cols>
  <sheetData>
    <row r="1" spans="1:10" ht="18.75" x14ac:dyDescent="0.3">
      <c r="A1" s="69" t="s">
        <v>0</v>
      </c>
      <c r="B1" s="69"/>
      <c r="C1" s="69"/>
      <c r="D1" s="69"/>
      <c r="E1" s="69"/>
      <c r="F1" s="69"/>
      <c r="G1" s="69"/>
      <c r="H1" s="69"/>
      <c r="I1" s="69"/>
    </row>
    <row r="2" spans="1:10" x14ac:dyDescent="0.25">
      <c r="A2" s="141" t="s">
        <v>1</v>
      </c>
      <c r="B2" s="141"/>
      <c r="C2" s="141"/>
      <c r="D2" s="141"/>
      <c r="E2" s="141"/>
      <c r="F2" s="141"/>
      <c r="G2" s="141"/>
      <c r="H2" s="141"/>
      <c r="I2" s="141"/>
    </row>
    <row r="3" spans="1:10" x14ac:dyDescent="0.25">
      <c r="A3" s="75">
        <f>'Directions for Treasurer'!$B$10</f>
        <v>0</v>
      </c>
      <c r="B3" s="75"/>
      <c r="C3" s="75"/>
      <c r="D3" s="75"/>
      <c r="E3" s="3"/>
      <c r="F3" s="75">
        <f>'Directions for Treasurer'!$B$7</f>
        <v>0</v>
      </c>
      <c r="G3" s="75"/>
      <c r="H3" s="75"/>
      <c r="I3" s="75"/>
      <c r="J3" s="23"/>
    </row>
    <row r="4" spans="1:10" x14ac:dyDescent="0.25">
      <c r="A4" s="74" t="s">
        <v>120</v>
      </c>
      <c r="B4" s="74"/>
      <c r="C4" s="74"/>
      <c r="D4" s="74"/>
      <c r="F4" s="76" t="s">
        <v>117</v>
      </c>
      <c r="G4" s="76"/>
      <c r="H4" s="76"/>
      <c r="I4" s="76"/>
      <c r="J4" s="23"/>
    </row>
    <row r="5" spans="1:10" x14ac:dyDescent="0.25">
      <c r="A5" s="23"/>
      <c r="B5" s="23"/>
      <c r="C5" s="23"/>
      <c r="D5" s="23"/>
      <c r="E5" s="23"/>
      <c r="F5" s="23"/>
      <c r="G5" s="23"/>
      <c r="H5" s="23"/>
      <c r="I5" s="23"/>
      <c r="J5" s="23"/>
    </row>
    <row r="6" spans="1:10" x14ac:dyDescent="0.25">
      <c r="A6" s="88" t="str">
        <f>'May Financial Record'!C5</f>
        <v>May</v>
      </c>
      <c r="B6" s="88"/>
      <c r="C6" s="88"/>
      <c r="D6" s="109"/>
      <c r="E6" s="53"/>
      <c r="F6" s="110">
        <f>'Directions for Treasurer'!$B$13</f>
        <v>0</v>
      </c>
      <c r="G6" s="111"/>
      <c r="H6" s="111"/>
      <c r="I6" s="111"/>
      <c r="J6" s="53"/>
    </row>
    <row r="7" spans="1:10" x14ac:dyDescent="0.25">
      <c r="A7" s="108" t="s">
        <v>102</v>
      </c>
      <c r="B7" s="108"/>
      <c r="C7" s="108"/>
      <c r="D7" s="73"/>
      <c r="E7" s="54"/>
      <c r="F7" s="116" t="s">
        <v>3</v>
      </c>
      <c r="G7" s="117"/>
      <c r="H7" s="117"/>
      <c r="I7" s="117"/>
      <c r="J7" s="54"/>
    </row>
    <row r="9" spans="1:10" x14ac:dyDescent="0.25">
      <c r="B9" s="134" t="s">
        <v>96</v>
      </c>
      <c r="C9" s="73"/>
      <c r="D9" s="73"/>
      <c r="E9" s="67">
        <f>'May Financial Record'!H5</f>
        <v>0</v>
      </c>
      <c r="F9" s="109"/>
    </row>
    <row r="11" spans="1:10" x14ac:dyDescent="0.25">
      <c r="D11" s="139" t="s">
        <v>4</v>
      </c>
      <c r="E11" s="139"/>
      <c r="F11" s="139"/>
    </row>
    <row r="12" spans="1:10" x14ac:dyDescent="0.25">
      <c r="B12" s="1"/>
      <c r="C12" s="67">
        <f>'May Financial Record'!H9</f>
        <v>0</v>
      </c>
      <c r="D12" s="67"/>
      <c r="E12" s="1" t="s">
        <v>5</v>
      </c>
      <c r="F12" s="140">
        <f>'May Financial Record'!B9</f>
        <v>0</v>
      </c>
      <c r="G12" s="140"/>
      <c r="H12" s="140"/>
      <c r="I12" s="140"/>
      <c r="J12" s="109"/>
    </row>
    <row r="13" spans="1:10" x14ac:dyDescent="0.25">
      <c r="B13" s="1"/>
      <c r="C13" s="67">
        <f>'May Financial Record'!H10</f>
        <v>0</v>
      </c>
      <c r="D13" s="67"/>
      <c r="E13" s="1" t="s">
        <v>5</v>
      </c>
      <c r="F13" s="140">
        <f>'May Financial Record'!B10</f>
        <v>0</v>
      </c>
      <c r="G13" s="140"/>
      <c r="H13" s="140"/>
      <c r="I13" s="140"/>
      <c r="J13" s="109"/>
    </row>
    <row r="14" spans="1:10" x14ac:dyDescent="0.25">
      <c r="B14" s="1"/>
      <c r="C14" s="67">
        <f>'May Financial Record'!H11</f>
        <v>0</v>
      </c>
      <c r="D14" s="67"/>
      <c r="E14" s="1" t="s">
        <v>5</v>
      </c>
      <c r="F14" s="140">
        <f>'May Financial Record'!B11</f>
        <v>0</v>
      </c>
      <c r="G14" s="140"/>
      <c r="H14" s="140"/>
      <c r="I14" s="140"/>
      <c r="J14" s="109"/>
    </row>
    <row r="15" spans="1:10" x14ac:dyDescent="0.25">
      <c r="B15" s="1"/>
      <c r="C15" s="67">
        <f>'May Financial Record'!H12</f>
        <v>0</v>
      </c>
      <c r="D15" s="67"/>
      <c r="E15" s="1" t="s">
        <v>5</v>
      </c>
      <c r="F15" s="140">
        <f>'May Financial Record'!B12</f>
        <v>0</v>
      </c>
      <c r="G15" s="140"/>
      <c r="H15" s="140"/>
      <c r="I15" s="140"/>
      <c r="J15" s="109"/>
    </row>
    <row r="16" spans="1:10" x14ac:dyDescent="0.25">
      <c r="F16" s="134" t="s">
        <v>97</v>
      </c>
      <c r="G16" s="134"/>
      <c r="H16" s="137">
        <f>SUM(C12,C13,C14, C15)</f>
        <v>0</v>
      </c>
      <c r="I16" s="138"/>
    </row>
    <row r="18" spans="1:10" x14ac:dyDescent="0.25">
      <c r="D18" s="139" t="s">
        <v>6</v>
      </c>
      <c r="E18" s="139"/>
      <c r="F18" s="139"/>
    </row>
    <row r="19" spans="1:10" x14ac:dyDescent="0.25">
      <c r="B19" s="1"/>
      <c r="C19" s="67">
        <f>'May Financial Record'!H23</f>
        <v>0</v>
      </c>
      <c r="D19" s="67"/>
      <c r="E19" s="1" t="s">
        <v>7</v>
      </c>
      <c r="F19" s="136">
        <f>'May Financial Record'!C23</f>
        <v>0</v>
      </c>
      <c r="G19" s="109"/>
      <c r="H19" s="109"/>
      <c r="I19" s="109"/>
      <c r="J19" s="109"/>
    </row>
    <row r="20" spans="1:10" x14ac:dyDescent="0.25">
      <c r="B20" s="1"/>
      <c r="C20" s="67">
        <f>'May Financial Record'!H24</f>
        <v>0</v>
      </c>
      <c r="D20" s="67"/>
      <c r="E20" s="1" t="s">
        <v>7</v>
      </c>
      <c r="F20" s="136">
        <f>'May Financial Record'!C24</f>
        <v>0</v>
      </c>
      <c r="G20" s="109"/>
      <c r="H20" s="109"/>
      <c r="I20" s="109"/>
      <c r="J20" s="109"/>
    </row>
    <row r="21" spans="1:10" x14ac:dyDescent="0.25">
      <c r="B21" s="1"/>
      <c r="C21" s="67">
        <f>'May Financial Record'!H25</f>
        <v>0</v>
      </c>
      <c r="D21" s="67"/>
      <c r="E21" s="1" t="s">
        <v>7</v>
      </c>
      <c r="F21" s="136">
        <f>'May Financial Record'!C25</f>
        <v>0</v>
      </c>
      <c r="G21" s="109"/>
      <c r="H21" s="109"/>
      <c r="I21" s="109"/>
      <c r="J21" s="109"/>
    </row>
    <row r="22" spans="1:10" x14ac:dyDescent="0.25">
      <c r="B22" s="1"/>
      <c r="C22" s="67">
        <f>'May Financial Record'!H26</f>
        <v>0</v>
      </c>
      <c r="D22" s="67"/>
      <c r="E22" s="1" t="s">
        <v>7</v>
      </c>
      <c r="F22" s="136">
        <f>'May Financial Record'!C26</f>
        <v>0</v>
      </c>
      <c r="G22" s="109"/>
      <c r="H22" s="109"/>
      <c r="I22" s="109"/>
      <c r="J22" s="109"/>
    </row>
    <row r="23" spans="1:10" x14ac:dyDescent="0.25">
      <c r="B23" s="1"/>
      <c r="C23" s="67">
        <f>'May Financial Record'!H27</f>
        <v>0</v>
      </c>
      <c r="D23" s="67"/>
      <c r="E23" s="1" t="s">
        <v>7</v>
      </c>
      <c r="F23" s="136">
        <f>'May Financial Record'!C27</f>
        <v>0</v>
      </c>
      <c r="G23" s="109"/>
      <c r="H23" s="109"/>
      <c r="I23" s="109"/>
      <c r="J23" s="109"/>
    </row>
    <row r="24" spans="1:10" x14ac:dyDescent="0.25">
      <c r="B24" s="1"/>
      <c r="C24" s="67">
        <f>'May Financial Record'!H28</f>
        <v>0</v>
      </c>
      <c r="D24" s="67"/>
      <c r="E24" s="1" t="s">
        <v>7</v>
      </c>
      <c r="F24" s="136">
        <f>'May Financial Record'!C28</f>
        <v>0</v>
      </c>
      <c r="G24" s="109"/>
      <c r="H24" s="109"/>
      <c r="I24" s="109"/>
      <c r="J24" s="109"/>
    </row>
    <row r="25" spans="1:10" x14ac:dyDescent="0.25">
      <c r="B25" s="1"/>
      <c r="C25" s="67">
        <f>'May Financial Record'!H29</f>
        <v>0</v>
      </c>
      <c r="D25" s="67"/>
      <c r="E25" s="1" t="s">
        <v>7</v>
      </c>
      <c r="F25" s="136">
        <f>'May Financial Record'!C29</f>
        <v>0</v>
      </c>
      <c r="G25" s="109"/>
      <c r="H25" s="109"/>
      <c r="I25" s="109"/>
      <c r="J25" s="109"/>
    </row>
    <row r="26" spans="1:10" x14ac:dyDescent="0.25">
      <c r="C26" s="67">
        <f>'May Financial Record'!H30</f>
        <v>0</v>
      </c>
      <c r="D26" s="67"/>
      <c r="E26" s="1" t="s">
        <v>7</v>
      </c>
      <c r="F26" s="136">
        <f>'May Financial Record'!C30</f>
        <v>0</v>
      </c>
      <c r="G26" s="109"/>
      <c r="H26" s="109"/>
      <c r="I26" s="109"/>
      <c r="J26" s="109"/>
    </row>
    <row r="27" spans="1:10" x14ac:dyDescent="0.25">
      <c r="F27" s="134" t="s">
        <v>98</v>
      </c>
      <c r="G27" s="134"/>
      <c r="H27" s="67">
        <f>SUM(C19,C20,C21, C22, C23, C24, C25, C26 )</f>
        <v>0</v>
      </c>
      <c r="I27" s="67"/>
    </row>
    <row r="29" spans="1:10" x14ac:dyDescent="0.25">
      <c r="A29" s="134" t="s">
        <v>99</v>
      </c>
      <c r="B29" s="134"/>
      <c r="C29" s="67">
        <f>'May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9.7109375" bestFit="1" customWidth="1"/>
    <col min="4" max="4" width="10.5703125" bestFit="1" customWidth="1"/>
    <col min="7" max="7" width="9.140625" customWidth="1"/>
    <col min="8" max="8" width="7.140625" customWidth="1"/>
    <col min="9" max="9" width="10.7109375" customWidth="1"/>
    <col min="10" max="10" width="2.140625" style="22" customWidth="1"/>
  </cols>
  <sheetData>
    <row r="1" spans="1:10" ht="18.75" x14ac:dyDescent="0.3">
      <c r="A1" s="69" t="s">
        <v>31</v>
      </c>
      <c r="B1" s="69"/>
      <c r="C1" s="69"/>
      <c r="D1" s="69"/>
      <c r="E1" s="69"/>
      <c r="F1" s="69"/>
      <c r="G1" s="69"/>
      <c r="H1" s="69"/>
      <c r="I1" s="69"/>
    </row>
    <row r="2" spans="1:10" x14ac:dyDescent="0.25">
      <c r="A2" s="75">
        <f>'Directions for Treasurer'!$B$10</f>
        <v>0</v>
      </c>
      <c r="B2" s="75"/>
      <c r="C2" s="75"/>
      <c r="D2" s="75"/>
      <c r="E2" s="3"/>
      <c r="F2" s="75">
        <f>'Directions for Treasurer'!$B$7</f>
        <v>0</v>
      </c>
      <c r="G2" s="75"/>
      <c r="H2" s="75"/>
      <c r="I2" s="75"/>
    </row>
    <row r="3" spans="1:10" x14ac:dyDescent="0.25">
      <c r="A3" s="74" t="s">
        <v>120</v>
      </c>
      <c r="B3" s="74"/>
      <c r="C3" s="74"/>
      <c r="D3" s="74"/>
      <c r="F3" s="76" t="s">
        <v>117</v>
      </c>
      <c r="G3" s="76"/>
      <c r="H3" s="76"/>
      <c r="I3" s="76"/>
    </row>
    <row r="5" spans="1:10" ht="15.75" x14ac:dyDescent="0.25">
      <c r="A5" s="129" t="s">
        <v>94</v>
      </c>
      <c r="B5" s="129"/>
      <c r="C5" s="131" t="s">
        <v>133</v>
      </c>
      <c r="D5" s="131"/>
      <c r="E5" s="131"/>
      <c r="F5" s="129" t="s">
        <v>88</v>
      </c>
      <c r="G5" s="129"/>
      <c r="H5" s="132">
        <f>'May Financial Record'!I45</f>
        <v>0</v>
      </c>
      <c r="I5" s="132"/>
    </row>
    <row r="6" spans="1:10" x14ac:dyDescent="0.25">
      <c r="A6" s="1"/>
      <c r="B6" s="1"/>
      <c r="C6" s="72" t="s">
        <v>2</v>
      </c>
      <c r="D6" s="72"/>
      <c r="E6" s="72"/>
      <c r="F6" s="1"/>
      <c r="G6" s="1"/>
      <c r="H6" s="6"/>
      <c r="I6" s="6"/>
    </row>
    <row r="8" spans="1:10" x14ac:dyDescent="0.25">
      <c r="A8" t="s">
        <v>24</v>
      </c>
      <c r="B8" s="111" t="s">
        <v>34</v>
      </c>
      <c r="C8" s="111"/>
      <c r="D8" s="111"/>
      <c r="E8" s="111"/>
      <c r="F8" s="111"/>
      <c r="G8" s="111"/>
      <c r="H8" s="109" t="s">
        <v>32</v>
      </c>
      <c r="I8" s="109"/>
      <c r="J8" s="19" t="s">
        <v>82</v>
      </c>
    </row>
    <row r="9" spans="1:10" x14ac:dyDescent="0.25">
      <c r="A9" s="41"/>
      <c r="B9" s="120"/>
      <c r="C9" s="121"/>
      <c r="D9" s="121"/>
      <c r="E9" s="121"/>
      <c r="F9" s="121"/>
      <c r="G9" s="122"/>
      <c r="H9" s="123"/>
      <c r="I9" s="124"/>
      <c r="J9" s="43"/>
    </row>
    <row r="10" spans="1:10" x14ac:dyDescent="0.25">
      <c r="A10" s="41"/>
      <c r="B10" s="120"/>
      <c r="C10" s="121"/>
      <c r="D10" s="121"/>
      <c r="E10" s="121"/>
      <c r="F10" s="121"/>
      <c r="G10" s="122"/>
      <c r="H10" s="123"/>
      <c r="I10" s="124"/>
      <c r="J10" s="43"/>
    </row>
    <row r="11" spans="1:10" x14ac:dyDescent="0.25">
      <c r="A11" s="41"/>
      <c r="B11" s="120"/>
      <c r="C11" s="121"/>
      <c r="D11" s="121"/>
      <c r="E11" s="121"/>
      <c r="F11" s="121"/>
      <c r="G11" s="122"/>
      <c r="H11" s="123"/>
      <c r="I11" s="124"/>
      <c r="J11" s="43"/>
    </row>
    <row r="12" spans="1:10" x14ac:dyDescent="0.25">
      <c r="A12" s="41"/>
      <c r="B12" s="120"/>
      <c r="C12" s="121"/>
      <c r="D12" s="121"/>
      <c r="E12" s="121"/>
      <c r="F12" s="121"/>
      <c r="G12" s="122"/>
      <c r="H12" s="123"/>
      <c r="I12" s="124"/>
      <c r="J12" s="43"/>
    </row>
    <row r="13" spans="1:10" x14ac:dyDescent="0.25">
      <c r="A13" s="41"/>
      <c r="B13" s="120"/>
      <c r="C13" s="121"/>
      <c r="D13" s="121"/>
      <c r="E13" s="121"/>
      <c r="F13" s="121"/>
      <c r="G13" s="122"/>
      <c r="H13" s="123"/>
      <c r="I13" s="124"/>
      <c r="J13" s="43"/>
    </row>
    <row r="14" spans="1:10" x14ac:dyDescent="0.25">
      <c r="A14" s="41"/>
      <c r="B14" s="120"/>
      <c r="C14" s="121"/>
      <c r="D14" s="121"/>
      <c r="E14" s="121"/>
      <c r="F14" s="121"/>
      <c r="G14" s="122"/>
      <c r="H14" s="123"/>
      <c r="I14" s="124"/>
      <c r="J14" s="43"/>
    </row>
    <row r="15" spans="1:10" x14ac:dyDescent="0.25">
      <c r="A15" s="41"/>
      <c r="B15" s="120"/>
      <c r="C15" s="121"/>
      <c r="D15" s="121"/>
      <c r="E15" s="121"/>
      <c r="F15" s="121"/>
      <c r="G15" s="122"/>
      <c r="H15" s="123"/>
      <c r="I15" s="124"/>
      <c r="J15" s="43"/>
    </row>
    <row r="16" spans="1:10" x14ac:dyDescent="0.25">
      <c r="A16" s="41"/>
      <c r="B16" s="120"/>
      <c r="C16" s="121"/>
      <c r="D16" s="121"/>
      <c r="E16" s="121"/>
      <c r="F16" s="121"/>
      <c r="G16" s="122"/>
      <c r="H16" s="123"/>
      <c r="I16" s="124"/>
      <c r="J16" s="43"/>
    </row>
    <row r="17" spans="1:10" x14ac:dyDescent="0.25">
      <c r="F17" s="125" t="s">
        <v>89</v>
      </c>
      <c r="G17" s="126"/>
      <c r="H17" s="127">
        <f>SUM(H9:I16)</f>
        <v>0</v>
      </c>
      <c r="I17" s="128"/>
    </row>
    <row r="19" spans="1:10" ht="15.75" x14ac:dyDescent="0.25">
      <c r="A19" s="129" t="s">
        <v>95</v>
      </c>
      <c r="B19" s="129"/>
      <c r="C19" s="130" t="str">
        <f>C5</f>
        <v>June</v>
      </c>
      <c r="D19" s="130"/>
      <c r="E19" s="130"/>
    </row>
    <row r="20" spans="1:10" x14ac:dyDescent="0.25">
      <c r="C20" s="72" t="s">
        <v>2</v>
      </c>
      <c r="D20" s="72"/>
      <c r="E20" s="72"/>
    </row>
    <row r="21" spans="1:10" x14ac:dyDescent="0.25">
      <c r="H21" s="2"/>
      <c r="I21" s="2"/>
    </row>
    <row r="22" spans="1:10" x14ac:dyDescent="0.25">
      <c r="A22" t="s">
        <v>24</v>
      </c>
      <c r="B22" t="s">
        <v>33</v>
      </c>
      <c r="C22" s="111" t="s">
        <v>35</v>
      </c>
      <c r="D22" s="111"/>
      <c r="E22" s="111"/>
      <c r="F22" s="111"/>
      <c r="G22" s="111"/>
      <c r="H22" s="109" t="s">
        <v>32</v>
      </c>
      <c r="I22" s="109"/>
      <c r="J22" s="19" t="s">
        <v>82</v>
      </c>
    </row>
    <row r="23" spans="1:10" x14ac:dyDescent="0.25">
      <c r="A23" s="57"/>
      <c r="B23" s="43"/>
      <c r="C23" s="142"/>
      <c r="D23" s="143"/>
      <c r="E23" s="143"/>
      <c r="F23" s="143"/>
      <c r="G23" s="144"/>
      <c r="H23" s="123"/>
      <c r="I23" s="124"/>
      <c r="J23" s="43"/>
    </row>
    <row r="24" spans="1:10" x14ac:dyDescent="0.25">
      <c r="A24" s="41"/>
      <c r="B24" s="43"/>
      <c r="C24" s="142"/>
      <c r="D24" s="143"/>
      <c r="E24" s="143"/>
      <c r="F24" s="143"/>
      <c r="G24" s="144"/>
      <c r="H24" s="123"/>
      <c r="I24" s="124"/>
      <c r="J24" s="43"/>
    </row>
    <row r="25" spans="1:10" x14ac:dyDescent="0.25">
      <c r="A25" s="41"/>
      <c r="B25" s="43"/>
      <c r="C25" s="142"/>
      <c r="D25" s="143"/>
      <c r="E25" s="143"/>
      <c r="F25" s="143"/>
      <c r="G25" s="144"/>
      <c r="H25" s="123"/>
      <c r="I25" s="124"/>
      <c r="J25" s="43"/>
    </row>
    <row r="26" spans="1:10" x14ac:dyDescent="0.25">
      <c r="A26" s="41"/>
      <c r="B26" s="43"/>
      <c r="C26" s="142"/>
      <c r="D26" s="143"/>
      <c r="E26" s="143"/>
      <c r="F26" s="143"/>
      <c r="G26" s="144"/>
      <c r="H26" s="123"/>
      <c r="I26" s="124"/>
      <c r="J26" s="43"/>
    </row>
    <row r="27" spans="1:10" x14ac:dyDescent="0.25">
      <c r="A27" s="41"/>
      <c r="B27" s="43"/>
      <c r="C27" s="142"/>
      <c r="D27" s="143"/>
      <c r="E27" s="143"/>
      <c r="F27" s="143"/>
      <c r="G27" s="144"/>
      <c r="H27" s="123"/>
      <c r="I27" s="124"/>
      <c r="J27" s="43"/>
    </row>
    <row r="28" spans="1:10" x14ac:dyDescent="0.25">
      <c r="A28" s="41"/>
      <c r="B28" s="43"/>
      <c r="C28" s="142"/>
      <c r="D28" s="143"/>
      <c r="E28" s="143"/>
      <c r="F28" s="143"/>
      <c r="G28" s="144"/>
      <c r="H28" s="123"/>
      <c r="I28" s="124"/>
      <c r="J28" s="43"/>
    </row>
    <row r="29" spans="1:10" x14ac:dyDescent="0.25">
      <c r="A29" s="41"/>
      <c r="B29" s="43"/>
      <c r="C29" s="142"/>
      <c r="D29" s="143"/>
      <c r="E29" s="143"/>
      <c r="F29" s="143"/>
      <c r="G29" s="144"/>
      <c r="H29" s="123"/>
      <c r="I29" s="124"/>
      <c r="J29" s="43"/>
    </row>
    <row r="30" spans="1:10" x14ac:dyDescent="0.25">
      <c r="A30" s="41"/>
      <c r="B30" s="43"/>
      <c r="C30" s="142"/>
      <c r="D30" s="143"/>
      <c r="E30" s="143"/>
      <c r="F30" s="143"/>
      <c r="G30" s="144"/>
      <c r="H30" s="123"/>
      <c r="I30" s="124"/>
      <c r="J30" s="43"/>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3" t="s">
        <v>38</v>
      </c>
      <c r="B48" s="63"/>
      <c r="C48" s="63"/>
      <c r="D48" s="63"/>
      <c r="E48" s="63"/>
      <c r="F48" s="63"/>
      <c r="G48" s="63"/>
      <c r="H48" s="63"/>
      <c r="I48" s="63"/>
    </row>
    <row r="49" spans="1:9" ht="15" customHeight="1" x14ac:dyDescent="0.25">
      <c r="A49" s="63"/>
      <c r="B49" s="63"/>
      <c r="C49" s="63"/>
      <c r="D49" s="63"/>
      <c r="E49" s="63"/>
      <c r="F49" s="63"/>
      <c r="G49" s="63"/>
      <c r="H49" s="63"/>
      <c r="I49" s="63"/>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election activeCell="D10" sqref="D10:E10"/>
    </sheetView>
  </sheetViews>
  <sheetFormatPr defaultRowHeight="15" x14ac:dyDescent="0.25"/>
  <sheetData>
    <row r="1" spans="1:9" ht="18.75" x14ac:dyDescent="0.3">
      <c r="A1" s="69" t="s">
        <v>17</v>
      </c>
      <c r="B1" s="69"/>
      <c r="C1" s="69"/>
      <c r="D1" s="69"/>
      <c r="E1" s="69"/>
      <c r="F1" s="69"/>
      <c r="G1" s="69"/>
      <c r="H1" s="69"/>
      <c r="I1" s="69"/>
    </row>
    <row r="2" spans="1:9" x14ac:dyDescent="0.25">
      <c r="A2" s="70" t="s">
        <v>18</v>
      </c>
      <c r="B2" s="63"/>
      <c r="C2" s="63"/>
      <c r="D2" s="63"/>
      <c r="E2" s="63"/>
      <c r="F2" s="63"/>
      <c r="G2" s="63"/>
      <c r="H2" s="63"/>
      <c r="I2" s="63"/>
    </row>
    <row r="3" spans="1:9" x14ac:dyDescent="0.25">
      <c r="A3" s="63"/>
      <c r="B3" s="63"/>
      <c r="C3" s="63"/>
      <c r="D3" s="63"/>
      <c r="E3" s="63"/>
      <c r="F3" s="63"/>
      <c r="G3" s="63"/>
      <c r="H3" s="63"/>
      <c r="I3" s="63"/>
    </row>
    <row r="4" spans="1:9" x14ac:dyDescent="0.25">
      <c r="A4" s="63"/>
      <c r="B4" s="63"/>
      <c r="C4" s="63"/>
      <c r="D4" s="63"/>
      <c r="E4" s="63"/>
      <c r="F4" s="63"/>
      <c r="G4" s="63"/>
      <c r="H4" s="63"/>
      <c r="I4" s="63"/>
    </row>
    <row r="5" spans="1:9" x14ac:dyDescent="0.25">
      <c r="A5" s="63"/>
      <c r="B5" s="63"/>
      <c r="C5" s="63"/>
      <c r="D5" s="63"/>
      <c r="E5" s="63"/>
      <c r="F5" s="63"/>
      <c r="G5" s="63"/>
      <c r="H5" s="63"/>
      <c r="I5" s="63"/>
    </row>
    <row r="6" spans="1:9" x14ac:dyDescent="0.25">
      <c r="A6" s="63"/>
      <c r="B6" s="63"/>
      <c r="C6" s="63"/>
      <c r="D6" s="63"/>
      <c r="E6" s="63"/>
      <c r="F6" s="63"/>
      <c r="G6" s="63"/>
      <c r="H6" s="63"/>
      <c r="I6" s="63"/>
    </row>
    <row r="7" spans="1:9" x14ac:dyDescent="0.25">
      <c r="A7" s="3"/>
      <c r="B7" s="3"/>
      <c r="C7" s="3"/>
      <c r="D7" s="3"/>
      <c r="E7" s="3"/>
      <c r="F7" s="3"/>
      <c r="G7" s="3"/>
      <c r="H7" s="3"/>
      <c r="I7" s="3"/>
    </row>
    <row r="8" spans="1:9" x14ac:dyDescent="0.25">
      <c r="A8" s="75">
        <f>'Directions for Treasurer'!B10</f>
        <v>0</v>
      </c>
      <c r="B8" s="75"/>
      <c r="C8" s="75"/>
      <c r="D8" s="75"/>
      <c r="E8" s="3"/>
      <c r="F8" s="75">
        <f>'Directions for Treasurer'!B7</f>
        <v>0</v>
      </c>
      <c r="G8" s="75"/>
      <c r="H8" s="75"/>
      <c r="I8" s="75"/>
    </row>
    <row r="9" spans="1:9" x14ac:dyDescent="0.25">
      <c r="A9" s="74" t="s">
        <v>120</v>
      </c>
      <c r="B9" s="74"/>
      <c r="C9" s="74"/>
      <c r="D9" s="74"/>
      <c r="F9" s="76" t="s">
        <v>117</v>
      </c>
      <c r="G9" s="76"/>
      <c r="H9" s="76"/>
      <c r="I9" s="76"/>
    </row>
    <row r="10" spans="1:9" x14ac:dyDescent="0.25">
      <c r="D10" s="71">
        <f>'Directions for Treasurer'!B16</f>
        <v>0</v>
      </c>
      <c r="E10" s="71"/>
      <c r="F10" t="s">
        <v>19</v>
      </c>
    </row>
    <row r="11" spans="1:9" x14ac:dyDescent="0.25">
      <c r="D11" s="72" t="s">
        <v>20</v>
      </c>
      <c r="E11" s="72"/>
    </row>
    <row r="13" spans="1:9" ht="15.75" x14ac:dyDescent="0.25">
      <c r="A13" s="4" t="s">
        <v>21</v>
      </c>
    </row>
    <row r="14" spans="1:9" x14ac:dyDescent="0.25">
      <c r="A14" s="73" t="s">
        <v>22</v>
      </c>
      <c r="B14" s="73"/>
      <c r="C14" s="73"/>
      <c r="D14" s="73"/>
      <c r="E14" s="73"/>
      <c r="F14" s="73"/>
      <c r="G14" s="73"/>
      <c r="H14" s="73"/>
      <c r="I14" s="73"/>
    </row>
    <row r="16" spans="1:9" x14ac:dyDescent="0.25">
      <c r="A16" t="s">
        <v>23</v>
      </c>
      <c r="E16" t="s">
        <v>24</v>
      </c>
      <c r="H16" t="s">
        <v>25</v>
      </c>
    </row>
    <row r="17" spans="1:9" x14ac:dyDescent="0.25">
      <c r="A17" s="65"/>
      <c r="B17" s="65"/>
      <c r="C17" s="65"/>
      <c r="E17" s="65"/>
      <c r="F17" s="65"/>
      <c r="G17" s="1"/>
      <c r="H17" s="66">
        <v>0</v>
      </c>
      <c r="I17" s="66"/>
    </row>
    <row r="18" spans="1:9" x14ac:dyDescent="0.25">
      <c r="A18" s="65"/>
      <c r="B18" s="65"/>
      <c r="C18" s="65"/>
      <c r="E18" s="65"/>
      <c r="F18" s="65"/>
      <c r="G18" s="1"/>
      <c r="H18" s="66">
        <v>0</v>
      </c>
      <c r="I18" s="66"/>
    </row>
    <row r="19" spans="1:9" x14ac:dyDescent="0.25">
      <c r="A19" s="65"/>
      <c r="B19" s="65"/>
      <c r="C19" s="65"/>
      <c r="E19" s="65"/>
      <c r="F19" s="65"/>
      <c r="G19" s="1"/>
      <c r="H19" s="66">
        <v>0</v>
      </c>
      <c r="I19" s="66"/>
    </row>
    <row r="20" spans="1:9" x14ac:dyDescent="0.25">
      <c r="A20" s="65"/>
      <c r="B20" s="65"/>
      <c r="C20" s="65"/>
      <c r="E20" s="65"/>
      <c r="F20" s="65"/>
      <c r="G20" s="1"/>
      <c r="H20" s="66">
        <v>0</v>
      </c>
      <c r="I20" s="66"/>
    </row>
    <row r="21" spans="1:9" x14ac:dyDescent="0.25">
      <c r="A21" s="65"/>
      <c r="B21" s="65"/>
      <c r="C21" s="65"/>
      <c r="E21" s="65"/>
      <c r="F21" s="65"/>
      <c r="G21" s="1"/>
      <c r="H21" s="66">
        <v>0</v>
      </c>
      <c r="I21" s="66"/>
    </row>
    <row r="23" spans="1:9" x14ac:dyDescent="0.25">
      <c r="F23" s="1"/>
      <c r="G23" s="1" t="s">
        <v>103</v>
      </c>
      <c r="H23" s="67">
        <f>H17+H18+H19+H20+H21</f>
        <v>0</v>
      </c>
      <c r="I23" s="67"/>
    </row>
    <row r="25" spans="1:9" ht="15.75" x14ac:dyDescent="0.25">
      <c r="A25" s="4" t="s">
        <v>26</v>
      </c>
    </row>
    <row r="26" spans="1:9" x14ac:dyDescent="0.25">
      <c r="A26" s="63" t="s">
        <v>27</v>
      </c>
      <c r="B26" s="63"/>
      <c r="C26" s="63"/>
      <c r="D26" s="63"/>
      <c r="E26" s="63"/>
      <c r="F26" s="63"/>
      <c r="G26" s="63"/>
      <c r="H26" s="63"/>
      <c r="I26" s="63"/>
    </row>
    <row r="27" spans="1:9" x14ac:dyDescent="0.25">
      <c r="A27" s="63"/>
      <c r="B27" s="63"/>
      <c r="C27" s="63"/>
      <c r="D27" s="63"/>
      <c r="E27" s="63"/>
      <c r="F27" s="63"/>
      <c r="G27" s="63"/>
      <c r="H27" s="63"/>
      <c r="I27" s="63"/>
    </row>
    <row r="28" spans="1:9" x14ac:dyDescent="0.25">
      <c r="A28" s="63"/>
      <c r="B28" s="63"/>
      <c r="C28" s="63"/>
      <c r="D28" s="63"/>
      <c r="E28" s="63"/>
      <c r="F28" s="63"/>
      <c r="G28" s="63"/>
      <c r="H28" s="63"/>
      <c r="I28" s="63"/>
    </row>
    <row r="30" spans="1:9" x14ac:dyDescent="0.25">
      <c r="A30" t="s">
        <v>28</v>
      </c>
      <c r="E30" t="s">
        <v>24</v>
      </c>
      <c r="H30" t="s">
        <v>29</v>
      </c>
    </row>
    <row r="31" spans="1:9" x14ac:dyDescent="0.25">
      <c r="A31" s="65"/>
      <c r="B31" s="65"/>
      <c r="C31" s="65"/>
      <c r="E31" s="65"/>
      <c r="F31" s="65"/>
      <c r="G31" s="1"/>
      <c r="H31" s="66">
        <v>0</v>
      </c>
      <c r="I31" s="66"/>
    </row>
    <row r="32" spans="1:9" x14ac:dyDescent="0.25">
      <c r="A32" s="65"/>
      <c r="B32" s="65"/>
      <c r="C32" s="65"/>
      <c r="E32" s="65"/>
      <c r="F32" s="65"/>
      <c r="G32" s="1"/>
      <c r="H32" s="66">
        <v>0</v>
      </c>
      <c r="I32" s="66"/>
    </row>
    <row r="33" spans="1:9" x14ac:dyDescent="0.25">
      <c r="A33" s="65"/>
      <c r="B33" s="65"/>
      <c r="C33" s="65"/>
      <c r="E33" s="65"/>
      <c r="F33" s="65"/>
      <c r="G33" s="1"/>
      <c r="H33" s="66">
        <v>0</v>
      </c>
      <c r="I33" s="66"/>
    </row>
    <row r="34" spans="1:9" x14ac:dyDescent="0.25">
      <c r="A34" s="65"/>
      <c r="B34" s="65"/>
      <c r="C34" s="65"/>
      <c r="E34" s="65"/>
      <c r="F34" s="65"/>
      <c r="G34" s="1"/>
      <c r="H34" s="66">
        <v>0</v>
      </c>
      <c r="I34" s="66"/>
    </row>
    <row r="35" spans="1:9" x14ac:dyDescent="0.25">
      <c r="A35" s="65"/>
      <c r="B35" s="65"/>
      <c r="C35" s="65"/>
      <c r="E35" s="65"/>
      <c r="F35" s="65"/>
      <c r="G35" s="1"/>
      <c r="H35" s="66">
        <v>0</v>
      </c>
      <c r="I35" s="66"/>
    </row>
    <row r="36" spans="1:9" x14ac:dyDescent="0.25">
      <c r="A36" s="65"/>
      <c r="B36" s="65"/>
      <c r="C36" s="65"/>
      <c r="E36" s="65"/>
      <c r="F36" s="65"/>
      <c r="G36" s="1"/>
      <c r="H36" s="66">
        <v>0</v>
      </c>
      <c r="I36" s="66"/>
    </row>
    <row r="37" spans="1:9" x14ac:dyDescent="0.25">
      <c r="A37" s="65"/>
      <c r="B37" s="65"/>
      <c r="C37" s="65"/>
      <c r="E37" s="65"/>
      <c r="F37" s="65"/>
      <c r="G37" s="1"/>
      <c r="H37" s="66">
        <v>0</v>
      </c>
      <c r="I37" s="66"/>
    </row>
    <row r="38" spans="1:9" x14ac:dyDescent="0.25">
      <c r="A38" s="65"/>
      <c r="B38" s="65"/>
      <c r="C38" s="65"/>
      <c r="E38" s="65"/>
      <c r="F38" s="65"/>
      <c r="G38" s="1"/>
      <c r="H38" s="66">
        <v>0</v>
      </c>
      <c r="I38" s="66"/>
    </row>
    <row r="39" spans="1:9" x14ac:dyDescent="0.25">
      <c r="A39" s="65"/>
      <c r="B39" s="65"/>
      <c r="C39" s="65"/>
      <c r="E39" s="65"/>
      <c r="F39" s="65"/>
      <c r="G39" s="1"/>
      <c r="H39" s="66">
        <v>0</v>
      </c>
      <c r="I39" s="66"/>
    </row>
    <row r="40" spans="1:9" x14ac:dyDescent="0.25">
      <c r="A40" s="65"/>
      <c r="B40" s="65"/>
      <c r="C40" s="65"/>
      <c r="E40" s="65"/>
      <c r="F40" s="65"/>
      <c r="G40" s="1"/>
      <c r="H40" s="66">
        <v>0</v>
      </c>
      <c r="I40" s="66"/>
    </row>
    <row r="41" spans="1:9" x14ac:dyDescent="0.25">
      <c r="A41" s="65"/>
      <c r="B41" s="65"/>
      <c r="C41" s="65"/>
      <c r="E41" s="65"/>
      <c r="F41" s="65"/>
      <c r="G41" s="1"/>
      <c r="H41" s="66">
        <v>0</v>
      </c>
      <c r="I41" s="66"/>
    </row>
    <row r="42" spans="1:9" x14ac:dyDescent="0.25">
      <c r="A42" s="65"/>
      <c r="B42" s="65"/>
      <c r="C42" s="65"/>
      <c r="E42" s="65"/>
      <c r="F42" s="65"/>
      <c r="G42" s="1"/>
      <c r="H42" s="66">
        <v>0</v>
      </c>
      <c r="I42" s="66"/>
    </row>
    <row r="44" spans="1:9" x14ac:dyDescent="0.25">
      <c r="G44" s="1" t="s">
        <v>103</v>
      </c>
      <c r="H44" s="67">
        <f>H31+H32+H33+H34+H35+H36+H37+H38+H39+H40+H41+H42</f>
        <v>0</v>
      </c>
      <c r="I44" s="67"/>
    </row>
    <row r="46" spans="1:9" x14ac:dyDescent="0.25">
      <c r="A46" s="68" t="s">
        <v>30</v>
      </c>
      <c r="B46" s="68"/>
      <c r="C46" s="68"/>
      <c r="D46" s="68"/>
      <c r="E46" s="68"/>
      <c r="F46" s="68"/>
      <c r="G46" s="68"/>
      <c r="H46" s="68"/>
      <c r="I46" s="68"/>
    </row>
  </sheetData>
  <mergeCells count="64">
    <mergeCell ref="A1:I1"/>
    <mergeCell ref="A2:I6"/>
    <mergeCell ref="D10:E10"/>
    <mergeCell ref="D11:E11"/>
    <mergeCell ref="E19:F19"/>
    <mergeCell ref="A14:I14"/>
    <mergeCell ref="A9:D9"/>
    <mergeCell ref="A8:D8"/>
    <mergeCell ref="F9:I9"/>
    <mergeCell ref="F8:I8"/>
    <mergeCell ref="A17:C17"/>
    <mergeCell ref="A18:C18"/>
    <mergeCell ref="A19:C19"/>
    <mergeCell ref="E17:F17"/>
    <mergeCell ref="E18:F18"/>
    <mergeCell ref="A31:C31"/>
    <mergeCell ref="E31:F31"/>
    <mergeCell ref="A32:C32"/>
    <mergeCell ref="E34:F34"/>
    <mergeCell ref="A35:C35"/>
    <mergeCell ref="E35:F35"/>
    <mergeCell ref="A20:C20"/>
    <mergeCell ref="A21:C21"/>
    <mergeCell ref="A26:I28"/>
    <mergeCell ref="E20:F20"/>
    <mergeCell ref="E21:F21"/>
    <mergeCell ref="H32:I32"/>
    <mergeCell ref="H33:I33"/>
    <mergeCell ref="H34:I34"/>
    <mergeCell ref="H35:I35"/>
    <mergeCell ref="A37:C37"/>
    <mergeCell ref="E37:F37"/>
    <mergeCell ref="E32:F32"/>
    <mergeCell ref="A33:C33"/>
    <mergeCell ref="E33:F33"/>
    <mergeCell ref="A34:C34"/>
    <mergeCell ref="A36:C36"/>
    <mergeCell ref="E36:F36"/>
    <mergeCell ref="H44:I44"/>
    <mergeCell ref="A46:I46"/>
    <mergeCell ref="H36:I36"/>
    <mergeCell ref="H17:I17"/>
    <mergeCell ref="H18:I18"/>
    <mergeCell ref="H19:I19"/>
    <mergeCell ref="H20:I20"/>
    <mergeCell ref="H21:I21"/>
    <mergeCell ref="H23:I23"/>
    <mergeCell ref="H31:I31"/>
    <mergeCell ref="H41:I41"/>
    <mergeCell ref="H42:I42"/>
    <mergeCell ref="A41:C41"/>
    <mergeCell ref="E41:F41"/>
    <mergeCell ref="A42:C42"/>
    <mergeCell ref="E42:F42"/>
    <mergeCell ref="A40:C40"/>
    <mergeCell ref="E40:F40"/>
    <mergeCell ref="H37:I37"/>
    <mergeCell ref="H38:I38"/>
    <mergeCell ref="H39:I39"/>
    <mergeCell ref="H40:I40"/>
    <mergeCell ref="A38:C38"/>
    <mergeCell ref="E38:F38"/>
    <mergeCell ref="A39:C39"/>
    <mergeCell ref="E39:F39"/>
  </mergeCells>
  <phoneticPr fontId="16" type="noConversion"/>
  <pageMargins left="1.25"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69" t="s">
        <v>0</v>
      </c>
      <c r="B1" s="69"/>
      <c r="C1" s="69"/>
      <c r="D1" s="69"/>
      <c r="E1" s="69"/>
      <c r="F1" s="69"/>
      <c r="G1" s="69"/>
      <c r="H1" s="69"/>
      <c r="I1" s="69"/>
    </row>
    <row r="2" spans="1:10" x14ac:dyDescent="0.25">
      <c r="A2" s="141" t="s">
        <v>1</v>
      </c>
      <c r="B2" s="141"/>
      <c r="C2" s="141"/>
      <c r="D2" s="141"/>
      <c r="E2" s="141"/>
      <c r="F2" s="141"/>
      <c r="G2" s="141"/>
      <c r="H2" s="141"/>
      <c r="I2" s="141"/>
    </row>
    <row r="3" spans="1:10" ht="15" customHeight="1" x14ac:dyDescent="0.25">
      <c r="A3" s="75">
        <f>'Directions for Treasurer'!$B$10</f>
        <v>0</v>
      </c>
      <c r="B3" s="75"/>
      <c r="C3" s="75"/>
      <c r="D3" s="75"/>
      <c r="E3" s="3"/>
      <c r="F3" s="75">
        <f>'Directions for Treasurer'!$B$7</f>
        <v>0</v>
      </c>
      <c r="G3" s="75"/>
      <c r="H3" s="75"/>
      <c r="I3" s="75"/>
      <c r="J3" s="23"/>
    </row>
    <row r="4" spans="1:10" x14ac:dyDescent="0.25">
      <c r="A4" s="74" t="s">
        <v>120</v>
      </c>
      <c r="B4" s="74"/>
      <c r="C4" s="74"/>
      <c r="D4" s="74"/>
      <c r="F4" s="76" t="s">
        <v>117</v>
      </c>
      <c r="G4" s="76"/>
      <c r="H4" s="76"/>
      <c r="I4" s="76"/>
      <c r="J4" s="23"/>
    </row>
    <row r="5" spans="1:10" x14ac:dyDescent="0.25">
      <c r="A5" s="23"/>
      <c r="B5" s="23"/>
      <c r="C5" s="23"/>
      <c r="D5" s="23"/>
      <c r="E5" s="23"/>
      <c r="F5" s="23"/>
      <c r="G5" s="23"/>
      <c r="H5" s="23"/>
      <c r="I5" s="23"/>
      <c r="J5" s="23"/>
    </row>
    <row r="6" spans="1:10" x14ac:dyDescent="0.25">
      <c r="A6" s="88" t="str">
        <f>'June Financial Record'!C5</f>
        <v>June</v>
      </c>
      <c r="B6" s="88"/>
      <c r="C6" s="88"/>
      <c r="D6" s="109"/>
      <c r="E6" s="53"/>
      <c r="F6" s="110">
        <f>'Directions for Treasurer'!$B$13</f>
        <v>0</v>
      </c>
      <c r="G6" s="111"/>
      <c r="H6" s="111"/>
      <c r="I6" s="111"/>
      <c r="J6" s="53"/>
    </row>
    <row r="7" spans="1:10" x14ac:dyDescent="0.25">
      <c r="A7" s="108" t="s">
        <v>102</v>
      </c>
      <c r="B7" s="108"/>
      <c r="C7" s="108"/>
      <c r="D7" s="73"/>
      <c r="E7" s="54"/>
      <c r="F7" s="116" t="s">
        <v>3</v>
      </c>
      <c r="G7" s="117"/>
      <c r="H7" s="117"/>
      <c r="I7" s="117"/>
      <c r="J7" s="54"/>
    </row>
    <row r="9" spans="1:10" x14ac:dyDescent="0.25">
      <c r="B9" s="134" t="s">
        <v>96</v>
      </c>
      <c r="C9" s="73"/>
      <c r="D9" s="73"/>
      <c r="E9" s="67">
        <f>'June Financial Record'!H5</f>
        <v>0</v>
      </c>
      <c r="F9" s="109"/>
    </row>
    <row r="11" spans="1:10" x14ac:dyDescent="0.25">
      <c r="D11" s="139" t="s">
        <v>4</v>
      </c>
      <c r="E11" s="139"/>
      <c r="F11" s="139"/>
    </row>
    <row r="12" spans="1:10" x14ac:dyDescent="0.25">
      <c r="B12" s="1"/>
      <c r="C12" s="67">
        <f>'June Financial Record'!H9</f>
        <v>0</v>
      </c>
      <c r="D12" s="67"/>
      <c r="E12" s="1" t="s">
        <v>5</v>
      </c>
      <c r="F12" s="140">
        <f>'June Financial Record'!B9</f>
        <v>0</v>
      </c>
      <c r="G12" s="140"/>
      <c r="H12" s="140"/>
      <c r="I12" s="140"/>
      <c r="J12" s="109"/>
    </row>
    <row r="13" spans="1:10" x14ac:dyDescent="0.25">
      <c r="B13" s="1"/>
      <c r="C13" s="67">
        <f>'June Financial Record'!H10</f>
        <v>0</v>
      </c>
      <c r="D13" s="67"/>
      <c r="E13" s="1" t="s">
        <v>5</v>
      </c>
      <c r="F13" s="140">
        <f>'June Financial Record'!B10</f>
        <v>0</v>
      </c>
      <c r="G13" s="140"/>
      <c r="H13" s="140"/>
      <c r="I13" s="140"/>
      <c r="J13" s="109"/>
    </row>
    <row r="14" spans="1:10" x14ac:dyDescent="0.25">
      <c r="B14" s="1"/>
      <c r="C14" s="67">
        <f>'June Financial Record'!H11</f>
        <v>0</v>
      </c>
      <c r="D14" s="67"/>
      <c r="E14" s="1" t="s">
        <v>5</v>
      </c>
      <c r="F14" s="140">
        <f>'June Financial Record'!B11</f>
        <v>0</v>
      </c>
      <c r="G14" s="140"/>
      <c r="H14" s="140"/>
      <c r="I14" s="140"/>
      <c r="J14" s="109"/>
    </row>
    <row r="15" spans="1:10" x14ac:dyDescent="0.25">
      <c r="B15" s="1"/>
      <c r="C15" s="67">
        <f>'June Financial Record'!H12</f>
        <v>0</v>
      </c>
      <c r="D15" s="67"/>
      <c r="E15" s="1" t="s">
        <v>5</v>
      </c>
      <c r="F15" s="140">
        <f>'June Financial Record'!B12</f>
        <v>0</v>
      </c>
      <c r="G15" s="140"/>
      <c r="H15" s="140"/>
      <c r="I15" s="140"/>
      <c r="J15" s="109"/>
    </row>
    <row r="16" spans="1:10" x14ac:dyDescent="0.25">
      <c r="F16" s="134" t="s">
        <v>97</v>
      </c>
      <c r="G16" s="134"/>
      <c r="H16" s="137">
        <f>SUM(C12,C13,C14, C15)</f>
        <v>0</v>
      </c>
      <c r="I16" s="138"/>
    </row>
    <row r="18" spans="1:10" x14ac:dyDescent="0.25">
      <c r="D18" s="139" t="s">
        <v>6</v>
      </c>
      <c r="E18" s="139"/>
      <c r="F18" s="139"/>
    </row>
    <row r="19" spans="1:10" x14ac:dyDescent="0.25">
      <c r="B19" s="1"/>
      <c r="C19" s="67">
        <f>'June Financial Record'!H23</f>
        <v>0</v>
      </c>
      <c r="D19" s="67"/>
      <c r="E19" s="1" t="s">
        <v>7</v>
      </c>
      <c r="F19" s="136">
        <f>'June Financial Record'!C23</f>
        <v>0</v>
      </c>
      <c r="G19" s="109"/>
      <c r="H19" s="109"/>
      <c r="I19" s="109"/>
      <c r="J19" s="109"/>
    </row>
    <row r="20" spans="1:10" x14ac:dyDescent="0.25">
      <c r="B20" s="1"/>
      <c r="C20" s="67">
        <f>'June Financial Record'!H24</f>
        <v>0</v>
      </c>
      <c r="D20" s="67"/>
      <c r="E20" s="1" t="s">
        <v>7</v>
      </c>
      <c r="F20" s="136">
        <f>'June Financial Record'!C24</f>
        <v>0</v>
      </c>
      <c r="G20" s="109"/>
      <c r="H20" s="109"/>
      <c r="I20" s="109"/>
      <c r="J20" s="109"/>
    </row>
    <row r="21" spans="1:10" x14ac:dyDescent="0.25">
      <c r="B21" s="1"/>
      <c r="C21" s="67">
        <f>'June Financial Record'!H25</f>
        <v>0</v>
      </c>
      <c r="D21" s="67"/>
      <c r="E21" s="1" t="s">
        <v>7</v>
      </c>
      <c r="F21" s="136">
        <f>'June Financial Record'!C25</f>
        <v>0</v>
      </c>
      <c r="G21" s="109"/>
      <c r="H21" s="109"/>
      <c r="I21" s="109"/>
      <c r="J21" s="109"/>
    </row>
    <row r="22" spans="1:10" x14ac:dyDescent="0.25">
      <c r="B22" s="1"/>
      <c r="C22" s="67">
        <f>'June Financial Record'!H26</f>
        <v>0</v>
      </c>
      <c r="D22" s="67"/>
      <c r="E22" s="1" t="s">
        <v>7</v>
      </c>
      <c r="F22" s="136">
        <f>'June Financial Record'!C26</f>
        <v>0</v>
      </c>
      <c r="G22" s="109"/>
      <c r="H22" s="109"/>
      <c r="I22" s="109"/>
      <c r="J22" s="109"/>
    </row>
    <row r="23" spans="1:10" x14ac:dyDescent="0.25">
      <c r="B23" s="1"/>
      <c r="C23" s="67">
        <f>'June Financial Record'!H27</f>
        <v>0</v>
      </c>
      <c r="D23" s="67"/>
      <c r="E23" s="1" t="s">
        <v>7</v>
      </c>
      <c r="F23" s="136">
        <f>'June Financial Record'!C27</f>
        <v>0</v>
      </c>
      <c r="G23" s="109"/>
      <c r="H23" s="109"/>
      <c r="I23" s="109"/>
      <c r="J23" s="109"/>
    </row>
    <row r="24" spans="1:10" x14ac:dyDescent="0.25">
      <c r="B24" s="1"/>
      <c r="C24" s="67">
        <f>'June Financial Record'!H28</f>
        <v>0</v>
      </c>
      <c r="D24" s="67"/>
      <c r="E24" s="1" t="s">
        <v>7</v>
      </c>
      <c r="F24" s="136">
        <f>'June Financial Record'!C28</f>
        <v>0</v>
      </c>
      <c r="G24" s="109"/>
      <c r="H24" s="109"/>
      <c r="I24" s="109"/>
      <c r="J24" s="109"/>
    </row>
    <row r="25" spans="1:10" x14ac:dyDescent="0.25">
      <c r="B25" s="1"/>
      <c r="C25" s="67">
        <f>'June Financial Record'!H29</f>
        <v>0</v>
      </c>
      <c r="D25" s="67"/>
      <c r="E25" s="1" t="s">
        <v>7</v>
      </c>
      <c r="F25" s="136">
        <f>'June Financial Record'!C29</f>
        <v>0</v>
      </c>
      <c r="G25" s="109"/>
      <c r="H25" s="109"/>
      <c r="I25" s="109"/>
      <c r="J25" s="109"/>
    </row>
    <row r="26" spans="1:10" x14ac:dyDescent="0.25">
      <c r="C26" s="67">
        <f>'June Financial Record'!H30</f>
        <v>0</v>
      </c>
      <c r="D26" s="67"/>
      <c r="E26" s="1" t="s">
        <v>7</v>
      </c>
      <c r="F26" s="136">
        <f>'June Financial Record'!C30</f>
        <v>0</v>
      </c>
      <c r="G26" s="109"/>
      <c r="H26" s="109"/>
      <c r="I26" s="109"/>
      <c r="J26" s="109"/>
    </row>
    <row r="27" spans="1:10" x14ac:dyDescent="0.25">
      <c r="F27" s="134" t="s">
        <v>98</v>
      </c>
      <c r="G27" s="134"/>
      <c r="H27" s="67">
        <f>SUM(C19,C20,C21, C22, C23, C24, C25, C26 )</f>
        <v>0</v>
      </c>
      <c r="I27" s="67"/>
    </row>
    <row r="29" spans="1:10" x14ac:dyDescent="0.25">
      <c r="A29" s="134" t="s">
        <v>99</v>
      </c>
      <c r="B29" s="134"/>
      <c r="C29" s="67">
        <f>'June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9.7109375" bestFit="1" customWidth="1"/>
    <col min="4" max="4" width="10.5703125" bestFit="1" customWidth="1"/>
    <col min="7" max="7" width="9.140625" customWidth="1"/>
    <col min="8" max="8" width="7.140625" customWidth="1"/>
    <col min="9" max="9" width="10.7109375" customWidth="1"/>
    <col min="10" max="10" width="2.140625" style="22" customWidth="1"/>
  </cols>
  <sheetData>
    <row r="1" spans="1:10" ht="18.75" x14ac:dyDescent="0.3">
      <c r="A1" s="69" t="s">
        <v>31</v>
      </c>
      <c r="B1" s="69"/>
      <c r="C1" s="69"/>
      <c r="D1" s="69"/>
      <c r="E1" s="69"/>
      <c r="F1" s="69"/>
      <c r="G1" s="69"/>
      <c r="H1" s="69"/>
      <c r="I1" s="69"/>
    </row>
    <row r="2" spans="1:10" ht="15" customHeight="1" x14ac:dyDescent="0.25">
      <c r="A2" s="75">
        <f>'Directions for Treasurer'!$B$10</f>
        <v>0</v>
      </c>
      <c r="B2" s="75"/>
      <c r="C2" s="75"/>
      <c r="D2" s="75"/>
      <c r="E2" s="3"/>
      <c r="F2" s="75">
        <f>'Directions for Treasurer'!$B$7</f>
        <v>0</v>
      </c>
      <c r="G2" s="75"/>
      <c r="H2" s="75"/>
      <c r="I2" s="75"/>
    </row>
    <row r="3" spans="1:10" x14ac:dyDescent="0.25">
      <c r="A3" s="146" t="s">
        <v>120</v>
      </c>
      <c r="B3" s="146"/>
      <c r="C3" s="146"/>
      <c r="D3" s="146"/>
      <c r="F3" s="117" t="s">
        <v>117</v>
      </c>
      <c r="G3" s="117"/>
      <c r="H3" s="117"/>
      <c r="I3" s="117"/>
    </row>
    <row r="5" spans="1:10" ht="15.75" x14ac:dyDescent="0.25">
      <c r="A5" s="129" t="s">
        <v>94</v>
      </c>
      <c r="B5" s="129"/>
      <c r="C5" s="131" t="s">
        <v>134</v>
      </c>
      <c r="D5" s="131"/>
      <c r="E5" s="131"/>
      <c r="F5" s="129" t="s">
        <v>88</v>
      </c>
      <c r="G5" s="129"/>
      <c r="H5" s="132">
        <f>'June Financial Record'!I45</f>
        <v>0</v>
      </c>
      <c r="I5" s="132"/>
    </row>
    <row r="6" spans="1:10" x14ac:dyDescent="0.25">
      <c r="A6" s="1"/>
      <c r="B6" s="1"/>
      <c r="C6" s="72" t="s">
        <v>102</v>
      </c>
      <c r="D6" s="72"/>
      <c r="E6" s="72"/>
      <c r="F6" s="1"/>
      <c r="G6" s="1"/>
      <c r="H6" s="6"/>
      <c r="I6" s="6"/>
    </row>
    <row r="8" spans="1:10" x14ac:dyDescent="0.25">
      <c r="A8" t="s">
        <v>24</v>
      </c>
      <c r="B8" s="111" t="s">
        <v>34</v>
      </c>
      <c r="C8" s="111"/>
      <c r="D8" s="111"/>
      <c r="E8" s="111"/>
      <c r="F8" s="111"/>
      <c r="G8" s="111"/>
      <c r="H8" s="109" t="s">
        <v>32</v>
      </c>
      <c r="I8" s="109"/>
      <c r="J8" s="19" t="s">
        <v>82</v>
      </c>
    </row>
    <row r="9" spans="1:10" x14ac:dyDescent="0.25">
      <c r="A9" s="57"/>
      <c r="B9" s="120"/>
      <c r="C9" s="121"/>
      <c r="D9" s="121"/>
      <c r="E9" s="121"/>
      <c r="F9" s="121"/>
      <c r="G9" s="122"/>
      <c r="H9" s="123"/>
      <c r="I9" s="124"/>
      <c r="J9" s="43"/>
    </row>
    <row r="10" spans="1:10" x14ac:dyDescent="0.25">
      <c r="A10" s="57"/>
      <c r="B10" s="120"/>
      <c r="C10" s="121"/>
      <c r="D10" s="121"/>
      <c r="E10" s="121"/>
      <c r="F10" s="121"/>
      <c r="G10" s="122"/>
      <c r="H10" s="123"/>
      <c r="I10" s="124"/>
      <c r="J10" s="43"/>
    </row>
    <row r="11" spans="1:10" x14ac:dyDescent="0.25">
      <c r="A11" s="57"/>
      <c r="B11" s="120"/>
      <c r="C11" s="121"/>
      <c r="D11" s="121"/>
      <c r="E11" s="121"/>
      <c r="F11" s="121"/>
      <c r="G11" s="122"/>
      <c r="H11" s="123"/>
      <c r="I11" s="124"/>
      <c r="J11" s="43"/>
    </row>
    <row r="12" spans="1:10" x14ac:dyDescent="0.25">
      <c r="A12" s="57"/>
      <c r="B12" s="120"/>
      <c r="C12" s="121"/>
      <c r="D12" s="121"/>
      <c r="E12" s="121"/>
      <c r="F12" s="121"/>
      <c r="G12" s="122"/>
      <c r="H12" s="123"/>
      <c r="I12" s="124"/>
      <c r="J12" s="43"/>
    </row>
    <row r="13" spans="1:10" x14ac:dyDescent="0.25">
      <c r="A13" s="57"/>
      <c r="B13" s="120"/>
      <c r="C13" s="121"/>
      <c r="D13" s="121"/>
      <c r="E13" s="121"/>
      <c r="F13" s="121"/>
      <c r="G13" s="122"/>
      <c r="H13" s="123"/>
      <c r="I13" s="124"/>
      <c r="J13" s="43"/>
    </row>
    <row r="14" spans="1:10" x14ac:dyDescent="0.25">
      <c r="A14" s="41"/>
      <c r="B14" s="120"/>
      <c r="C14" s="121"/>
      <c r="D14" s="121"/>
      <c r="E14" s="121"/>
      <c r="F14" s="121"/>
      <c r="G14" s="122"/>
      <c r="H14" s="123"/>
      <c r="I14" s="124"/>
      <c r="J14" s="43"/>
    </row>
    <row r="15" spans="1:10" x14ac:dyDescent="0.25">
      <c r="A15" s="41"/>
      <c r="B15" s="120"/>
      <c r="C15" s="121"/>
      <c r="D15" s="121"/>
      <c r="E15" s="121"/>
      <c r="F15" s="121"/>
      <c r="G15" s="122"/>
      <c r="H15" s="123"/>
      <c r="I15" s="124"/>
      <c r="J15" s="43"/>
    </row>
    <row r="16" spans="1:10" x14ac:dyDescent="0.25">
      <c r="A16" s="41"/>
      <c r="B16" s="120"/>
      <c r="C16" s="121"/>
      <c r="D16" s="121"/>
      <c r="E16" s="121"/>
      <c r="F16" s="121"/>
      <c r="G16" s="122"/>
      <c r="H16" s="123"/>
      <c r="I16" s="124"/>
      <c r="J16" s="43"/>
    </row>
    <row r="17" spans="1:10" x14ac:dyDescent="0.25">
      <c r="F17" s="125" t="s">
        <v>89</v>
      </c>
      <c r="G17" s="126"/>
      <c r="H17" s="127">
        <f>SUM(H9:I16)</f>
        <v>0</v>
      </c>
      <c r="I17" s="128"/>
    </row>
    <row r="19" spans="1:10" ht="15.75" x14ac:dyDescent="0.25">
      <c r="A19" s="129" t="s">
        <v>95</v>
      </c>
      <c r="B19" s="129"/>
      <c r="C19" s="130" t="str">
        <f>C5</f>
        <v>July</v>
      </c>
      <c r="D19" s="130"/>
      <c r="E19" s="130"/>
    </row>
    <row r="20" spans="1:10" x14ac:dyDescent="0.25">
      <c r="C20" s="72" t="s">
        <v>102</v>
      </c>
      <c r="D20" s="72"/>
      <c r="E20" s="72"/>
    </row>
    <row r="21" spans="1:10" x14ac:dyDescent="0.25">
      <c r="H21" s="2"/>
      <c r="I21" s="2"/>
    </row>
    <row r="22" spans="1:10" x14ac:dyDescent="0.25">
      <c r="A22" t="s">
        <v>24</v>
      </c>
      <c r="B22" t="s">
        <v>33</v>
      </c>
      <c r="C22" s="111" t="s">
        <v>35</v>
      </c>
      <c r="D22" s="111"/>
      <c r="E22" s="111"/>
      <c r="F22" s="111"/>
      <c r="G22" s="111"/>
      <c r="H22" s="109" t="s">
        <v>32</v>
      </c>
      <c r="I22" s="109"/>
      <c r="J22" s="19" t="s">
        <v>82</v>
      </c>
    </row>
    <row r="23" spans="1:10" x14ac:dyDescent="0.25">
      <c r="A23" s="57"/>
      <c r="B23" s="43"/>
      <c r="C23" s="142"/>
      <c r="D23" s="143"/>
      <c r="E23" s="143"/>
      <c r="F23" s="143"/>
      <c r="G23" s="144"/>
      <c r="H23" s="123"/>
      <c r="I23" s="124"/>
      <c r="J23" s="43"/>
    </row>
    <row r="24" spans="1:10" x14ac:dyDescent="0.25">
      <c r="A24" s="41"/>
      <c r="B24" s="43"/>
      <c r="C24" s="142"/>
      <c r="D24" s="143"/>
      <c r="E24" s="143"/>
      <c r="F24" s="143"/>
      <c r="G24" s="144"/>
      <c r="H24" s="123"/>
      <c r="I24" s="124"/>
      <c r="J24" s="43"/>
    </row>
    <row r="25" spans="1:10" x14ac:dyDescent="0.25">
      <c r="A25" s="41"/>
      <c r="B25" s="43"/>
      <c r="C25" s="142"/>
      <c r="D25" s="143"/>
      <c r="E25" s="143"/>
      <c r="F25" s="143"/>
      <c r="G25" s="144"/>
      <c r="H25" s="123"/>
      <c r="I25" s="124"/>
      <c r="J25" s="43"/>
    </row>
    <row r="26" spans="1:10" x14ac:dyDescent="0.25">
      <c r="A26" s="41"/>
      <c r="B26" s="43"/>
      <c r="C26" s="142"/>
      <c r="D26" s="143"/>
      <c r="E26" s="143"/>
      <c r="F26" s="143"/>
      <c r="G26" s="144"/>
      <c r="H26" s="123"/>
      <c r="I26" s="124"/>
      <c r="J26" s="43"/>
    </row>
    <row r="27" spans="1:10" x14ac:dyDescent="0.25">
      <c r="A27" s="41"/>
      <c r="B27" s="43"/>
      <c r="C27" s="142"/>
      <c r="D27" s="143"/>
      <c r="E27" s="143"/>
      <c r="F27" s="143"/>
      <c r="G27" s="144"/>
      <c r="H27" s="123"/>
      <c r="I27" s="124"/>
      <c r="J27" s="43"/>
    </row>
    <row r="28" spans="1:10" x14ac:dyDescent="0.25">
      <c r="A28" s="41"/>
      <c r="B28" s="43"/>
      <c r="C28" s="142"/>
      <c r="D28" s="143"/>
      <c r="E28" s="143"/>
      <c r="F28" s="143"/>
      <c r="G28" s="144"/>
      <c r="H28" s="123"/>
      <c r="I28" s="124"/>
      <c r="J28" s="43"/>
    </row>
    <row r="29" spans="1:10" x14ac:dyDescent="0.25">
      <c r="A29" s="41"/>
      <c r="B29" s="43"/>
      <c r="C29" s="142"/>
      <c r="D29" s="143"/>
      <c r="E29" s="143"/>
      <c r="F29" s="143"/>
      <c r="G29" s="144"/>
      <c r="H29" s="123"/>
      <c r="I29" s="124"/>
      <c r="J29" s="43"/>
    </row>
    <row r="30" spans="1:10" x14ac:dyDescent="0.25">
      <c r="A30" s="41"/>
      <c r="B30" s="43"/>
      <c r="C30" s="142"/>
      <c r="D30" s="143"/>
      <c r="E30" s="143"/>
      <c r="F30" s="143"/>
      <c r="G30" s="144"/>
      <c r="H30" s="123"/>
      <c r="I30" s="124"/>
      <c r="J30" s="43"/>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3" t="s">
        <v>38</v>
      </c>
      <c r="B48" s="63"/>
      <c r="C48" s="63"/>
      <c r="D48" s="63"/>
      <c r="E48" s="63"/>
      <c r="F48" s="63"/>
      <c r="G48" s="63"/>
      <c r="H48" s="63"/>
      <c r="I48" s="63"/>
    </row>
    <row r="49" spans="1:9" ht="15" customHeight="1" x14ac:dyDescent="0.25">
      <c r="A49" s="63"/>
      <c r="B49" s="63"/>
      <c r="C49" s="63"/>
      <c r="D49" s="63"/>
      <c r="E49" s="63"/>
      <c r="F49" s="63"/>
      <c r="G49" s="63"/>
      <c r="H49" s="63"/>
      <c r="I49" s="63"/>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69" t="s">
        <v>0</v>
      </c>
      <c r="B1" s="69"/>
      <c r="C1" s="69"/>
      <c r="D1" s="69"/>
      <c r="E1" s="69"/>
      <c r="F1" s="69"/>
      <c r="G1" s="69"/>
      <c r="H1" s="69"/>
      <c r="I1" s="69"/>
    </row>
    <row r="2" spans="1:10" x14ac:dyDescent="0.25">
      <c r="A2" s="141" t="s">
        <v>1</v>
      </c>
      <c r="B2" s="141"/>
      <c r="C2" s="141"/>
      <c r="D2" s="141"/>
      <c r="E2" s="141"/>
      <c r="F2" s="141"/>
      <c r="G2" s="141"/>
      <c r="H2" s="141"/>
      <c r="I2" s="141"/>
    </row>
    <row r="3" spans="1:10" x14ac:dyDescent="0.25">
      <c r="A3" s="75">
        <f>'Directions for Treasurer'!$B$10</f>
        <v>0</v>
      </c>
      <c r="B3" s="75"/>
      <c r="C3" s="75"/>
      <c r="D3" s="75"/>
      <c r="E3" s="3"/>
      <c r="F3" s="75">
        <f>'Directions for Treasurer'!$B$7</f>
        <v>0</v>
      </c>
      <c r="G3" s="75"/>
      <c r="H3" s="75"/>
      <c r="I3" s="75"/>
      <c r="J3" s="23"/>
    </row>
    <row r="4" spans="1:10" x14ac:dyDescent="0.25">
      <c r="A4" s="74" t="s">
        <v>120</v>
      </c>
      <c r="B4" s="74"/>
      <c r="C4" s="74"/>
      <c r="D4" s="74"/>
      <c r="F4" s="76" t="s">
        <v>117</v>
      </c>
      <c r="G4" s="76"/>
      <c r="H4" s="76"/>
      <c r="I4" s="76"/>
      <c r="J4" s="23"/>
    </row>
    <row r="5" spans="1:10" x14ac:dyDescent="0.25">
      <c r="A5" s="23"/>
      <c r="B5" s="23"/>
      <c r="C5" s="23"/>
      <c r="D5" s="23"/>
      <c r="E5" s="23"/>
      <c r="F5" s="23"/>
      <c r="G5" s="23"/>
      <c r="H5" s="23"/>
      <c r="I5" s="23"/>
      <c r="J5" s="23"/>
    </row>
    <row r="6" spans="1:10" x14ac:dyDescent="0.25">
      <c r="A6" s="88" t="str">
        <f>'July Financial Record'!C5</f>
        <v>July</v>
      </c>
      <c r="B6" s="88"/>
      <c r="C6" s="88"/>
      <c r="D6" s="109"/>
      <c r="E6" s="53"/>
      <c r="F6" s="110">
        <f>'Directions for Treasurer'!$B$13</f>
        <v>0</v>
      </c>
      <c r="G6" s="111"/>
      <c r="H6" s="111"/>
      <c r="I6" s="111"/>
      <c r="J6" s="53"/>
    </row>
    <row r="7" spans="1:10" x14ac:dyDescent="0.25">
      <c r="A7" s="108" t="s">
        <v>102</v>
      </c>
      <c r="B7" s="108"/>
      <c r="C7" s="108"/>
      <c r="D7" s="73"/>
      <c r="E7" s="54"/>
      <c r="F7" s="116" t="s">
        <v>3</v>
      </c>
      <c r="G7" s="117"/>
      <c r="H7" s="117"/>
      <c r="I7" s="117"/>
      <c r="J7" s="54"/>
    </row>
    <row r="9" spans="1:10" x14ac:dyDescent="0.25">
      <c r="B9" s="134" t="s">
        <v>96</v>
      </c>
      <c r="C9" s="73"/>
      <c r="D9" s="73"/>
      <c r="E9" s="67">
        <f>'July Financial Record'!H5</f>
        <v>0</v>
      </c>
      <c r="F9" s="109"/>
    </row>
    <row r="11" spans="1:10" x14ac:dyDescent="0.25">
      <c r="D11" s="139" t="s">
        <v>4</v>
      </c>
      <c r="E11" s="139"/>
      <c r="F11" s="139"/>
    </row>
    <row r="12" spans="1:10" x14ac:dyDescent="0.25">
      <c r="B12" s="1"/>
      <c r="C12" s="67">
        <f>'July Financial Record'!H9</f>
        <v>0</v>
      </c>
      <c r="D12" s="67"/>
      <c r="E12" s="1" t="s">
        <v>5</v>
      </c>
      <c r="F12" s="140">
        <f>'July Financial Record'!B9</f>
        <v>0</v>
      </c>
      <c r="G12" s="140"/>
      <c r="H12" s="140"/>
      <c r="I12" s="140"/>
      <c r="J12" s="109"/>
    </row>
    <row r="13" spans="1:10" x14ac:dyDescent="0.25">
      <c r="B13" s="1"/>
      <c r="C13" s="67">
        <f>'July Financial Record'!H10</f>
        <v>0</v>
      </c>
      <c r="D13" s="67"/>
      <c r="E13" s="1" t="s">
        <v>5</v>
      </c>
      <c r="F13" s="140">
        <f>'July Financial Record'!B10</f>
        <v>0</v>
      </c>
      <c r="G13" s="140"/>
      <c r="H13" s="140"/>
      <c r="I13" s="140"/>
      <c r="J13" s="109"/>
    </row>
    <row r="14" spans="1:10" x14ac:dyDescent="0.25">
      <c r="B14" s="1"/>
      <c r="C14" s="67">
        <f>'July Financial Record'!H11</f>
        <v>0</v>
      </c>
      <c r="D14" s="67"/>
      <c r="E14" s="1" t="s">
        <v>5</v>
      </c>
      <c r="F14" s="140">
        <f>'July Financial Record'!B11</f>
        <v>0</v>
      </c>
      <c r="G14" s="140"/>
      <c r="H14" s="140"/>
      <c r="I14" s="140"/>
      <c r="J14" s="109"/>
    </row>
    <row r="15" spans="1:10" x14ac:dyDescent="0.25">
      <c r="B15" s="1"/>
      <c r="C15" s="67">
        <f>'July Financial Record'!H12</f>
        <v>0</v>
      </c>
      <c r="D15" s="67"/>
      <c r="E15" s="1" t="s">
        <v>5</v>
      </c>
      <c r="F15" s="140">
        <f>'July Financial Record'!B12</f>
        <v>0</v>
      </c>
      <c r="G15" s="140"/>
      <c r="H15" s="140"/>
      <c r="I15" s="140"/>
      <c r="J15" s="109"/>
    </row>
    <row r="16" spans="1:10" x14ac:dyDescent="0.25">
      <c r="F16" s="134" t="s">
        <v>97</v>
      </c>
      <c r="G16" s="134"/>
      <c r="H16" s="137">
        <f>SUM(C12,C13,C14, C15)</f>
        <v>0</v>
      </c>
      <c r="I16" s="138"/>
    </row>
    <row r="18" spans="1:10" x14ac:dyDescent="0.25">
      <c r="D18" s="139" t="s">
        <v>6</v>
      </c>
      <c r="E18" s="139"/>
      <c r="F18" s="139"/>
    </row>
    <row r="19" spans="1:10" x14ac:dyDescent="0.25">
      <c r="B19" s="1"/>
      <c r="C19" s="67">
        <f>'July Financial Record'!H23</f>
        <v>0</v>
      </c>
      <c r="D19" s="67"/>
      <c r="E19" s="1" t="s">
        <v>7</v>
      </c>
      <c r="F19" s="136">
        <f>'July Financial Record'!C23</f>
        <v>0</v>
      </c>
      <c r="G19" s="109"/>
      <c r="H19" s="109"/>
      <c r="I19" s="109"/>
      <c r="J19" s="109"/>
    </row>
    <row r="20" spans="1:10" x14ac:dyDescent="0.25">
      <c r="B20" s="1"/>
      <c r="C20" s="67">
        <f>'July Financial Record'!H24</f>
        <v>0</v>
      </c>
      <c r="D20" s="67"/>
      <c r="E20" s="1" t="s">
        <v>7</v>
      </c>
      <c r="F20" s="136">
        <f>'July Financial Record'!C24</f>
        <v>0</v>
      </c>
      <c r="G20" s="109"/>
      <c r="H20" s="109"/>
      <c r="I20" s="109"/>
      <c r="J20" s="109"/>
    </row>
    <row r="21" spans="1:10" x14ac:dyDescent="0.25">
      <c r="B21" s="1"/>
      <c r="C21" s="67">
        <f>'July Financial Record'!H25</f>
        <v>0</v>
      </c>
      <c r="D21" s="67"/>
      <c r="E21" s="1" t="s">
        <v>7</v>
      </c>
      <c r="F21" s="136">
        <f>'July Financial Record'!C25</f>
        <v>0</v>
      </c>
      <c r="G21" s="109"/>
      <c r="H21" s="109"/>
      <c r="I21" s="109"/>
      <c r="J21" s="109"/>
    </row>
    <row r="22" spans="1:10" x14ac:dyDescent="0.25">
      <c r="B22" s="1"/>
      <c r="C22" s="67">
        <f>'July Financial Record'!H26</f>
        <v>0</v>
      </c>
      <c r="D22" s="67"/>
      <c r="E22" s="1" t="s">
        <v>7</v>
      </c>
      <c r="F22" s="136">
        <f>'July Financial Record'!C26</f>
        <v>0</v>
      </c>
      <c r="G22" s="109"/>
      <c r="H22" s="109"/>
      <c r="I22" s="109"/>
      <c r="J22" s="109"/>
    </row>
    <row r="23" spans="1:10" x14ac:dyDescent="0.25">
      <c r="B23" s="1"/>
      <c r="C23" s="67">
        <f>'July Financial Record'!H27</f>
        <v>0</v>
      </c>
      <c r="D23" s="67"/>
      <c r="E23" s="1" t="s">
        <v>7</v>
      </c>
      <c r="F23" s="136">
        <f>'July Financial Record'!C27</f>
        <v>0</v>
      </c>
      <c r="G23" s="109"/>
      <c r="H23" s="109"/>
      <c r="I23" s="109"/>
      <c r="J23" s="109"/>
    </row>
    <row r="24" spans="1:10" x14ac:dyDescent="0.25">
      <c r="B24" s="1"/>
      <c r="C24" s="67">
        <f>'July Financial Record'!H28</f>
        <v>0</v>
      </c>
      <c r="D24" s="67"/>
      <c r="E24" s="1" t="s">
        <v>7</v>
      </c>
      <c r="F24" s="136">
        <f>'July Financial Record'!C28</f>
        <v>0</v>
      </c>
      <c r="G24" s="109"/>
      <c r="H24" s="109"/>
      <c r="I24" s="109"/>
      <c r="J24" s="109"/>
    </row>
    <row r="25" spans="1:10" x14ac:dyDescent="0.25">
      <c r="B25" s="1"/>
      <c r="C25" s="67">
        <f>'July Financial Record'!H29</f>
        <v>0</v>
      </c>
      <c r="D25" s="67"/>
      <c r="E25" s="1" t="s">
        <v>7</v>
      </c>
      <c r="F25" s="136">
        <f>'July Financial Record'!C29</f>
        <v>0</v>
      </c>
      <c r="G25" s="109"/>
      <c r="H25" s="109"/>
      <c r="I25" s="109"/>
      <c r="J25" s="109"/>
    </row>
    <row r="26" spans="1:10" x14ac:dyDescent="0.25">
      <c r="C26" s="67">
        <f>'July Financial Record'!H30</f>
        <v>0</v>
      </c>
      <c r="D26" s="67"/>
      <c r="E26" s="1" t="s">
        <v>7</v>
      </c>
      <c r="F26" s="136">
        <f>'July Financial Record'!C30</f>
        <v>0</v>
      </c>
      <c r="G26" s="109"/>
      <c r="H26" s="109"/>
      <c r="I26" s="109"/>
      <c r="J26" s="109"/>
    </row>
    <row r="27" spans="1:10" x14ac:dyDescent="0.25">
      <c r="F27" s="134" t="s">
        <v>98</v>
      </c>
      <c r="G27" s="134"/>
      <c r="H27" s="67">
        <f>SUM(C19,C20,C21, C22, C23, C24, C25, C26 )</f>
        <v>0</v>
      </c>
      <c r="I27" s="67"/>
    </row>
    <row r="29" spans="1:10" x14ac:dyDescent="0.25">
      <c r="A29" s="134" t="s">
        <v>99</v>
      </c>
      <c r="B29" s="134"/>
      <c r="C29" s="67">
        <f>'July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9.7109375" bestFit="1" customWidth="1"/>
    <col min="4" max="4" width="10.5703125" bestFit="1" customWidth="1"/>
    <col min="7" max="7" width="9.140625" customWidth="1"/>
    <col min="8" max="8" width="7.140625" customWidth="1"/>
    <col min="9" max="9" width="10.7109375" customWidth="1"/>
    <col min="10" max="10" width="2.28515625" style="22" customWidth="1"/>
  </cols>
  <sheetData>
    <row r="1" spans="1:10" ht="18.75" customHeight="1" x14ac:dyDescent="0.3">
      <c r="A1" s="69" t="s">
        <v>31</v>
      </c>
      <c r="B1" s="69"/>
      <c r="C1" s="69"/>
      <c r="D1" s="69"/>
      <c r="E1" s="69"/>
      <c r="F1" s="69"/>
      <c r="G1" s="69"/>
      <c r="H1" s="69"/>
      <c r="I1" s="69"/>
    </row>
    <row r="2" spans="1:10" ht="15" customHeight="1" x14ac:dyDescent="0.25">
      <c r="A2" s="75">
        <f>'Directions for Treasurer'!$B$10</f>
        <v>0</v>
      </c>
      <c r="B2" s="75"/>
      <c r="C2" s="75"/>
      <c r="D2" s="75"/>
      <c r="E2" s="3"/>
      <c r="F2" s="75">
        <f>'Directions for Treasurer'!$B$7</f>
        <v>0</v>
      </c>
      <c r="G2" s="75"/>
      <c r="H2" s="75"/>
      <c r="I2" s="75"/>
    </row>
    <row r="3" spans="1:10" ht="15" customHeight="1" x14ac:dyDescent="0.25">
      <c r="A3" s="146" t="s">
        <v>120</v>
      </c>
      <c r="B3" s="146"/>
      <c r="C3" s="146"/>
      <c r="D3" s="146"/>
      <c r="F3" s="117" t="s">
        <v>117</v>
      </c>
      <c r="G3" s="117"/>
      <c r="H3" s="117"/>
      <c r="I3" s="117"/>
    </row>
    <row r="5" spans="1:10" ht="15.75" customHeight="1" x14ac:dyDescent="0.25">
      <c r="A5" s="129" t="s">
        <v>94</v>
      </c>
      <c r="B5" s="129"/>
      <c r="C5" s="131" t="s">
        <v>135</v>
      </c>
      <c r="D5" s="131"/>
      <c r="E5" s="131"/>
      <c r="F5" s="129" t="s">
        <v>88</v>
      </c>
      <c r="G5" s="129"/>
      <c r="H5" s="132">
        <f>'July Financial Record'!I45</f>
        <v>0</v>
      </c>
      <c r="I5" s="132"/>
    </row>
    <row r="6" spans="1:10" ht="15" customHeight="1" x14ac:dyDescent="0.25">
      <c r="A6" s="1"/>
      <c r="B6" s="1"/>
      <c r="C6" s="72" t="s">
        <v>102</v>
      </c>
      <c r="D6" s="72"/>
      <c r="E6" s="72"/>
      <c r="F6" s="1"/>
      <c r="G6" s="1"/>
      <c r="H6" s="6"/>
      <c r="I6" s="6"/>
    </row>
    <row r="8" spans="1:10" ht="15" customHeight="1" x14ac:dyDescent="0.25">
      <c r="A8" t="s">
        <v>24</v>
      </c>
      <c r="B8" s="111" t="s">
        <v>34</v>
      </c>
      <c r="C8" s="111"/>
      <c r="D8" s="111"/>
      <c r="E8" s="111"/>
      <c r="F8" s="111"/>
      <c r="G8" s="111"/>
      <c r="H8" s="109" t="s">
        <v>32</v>
      </c>
      <c r="I8" s="109"/>
      <c r="J8" s="19" t="s">
        <v>82</v>
      </c>
    </row>
    <row r="9" spans="1:10" ht="15" customHeight="1" x14ac:dyDescent="0.25">
      <c r="A9" s="57"/>
      <c r="B9" s="120"/>
      <c r="C9" s="121"/>
      <c r="D9" s="121"/>
      <c r="E9" s="121"/>
      <c r="F9" s="121"/>
      <c r="G9" s="122"/>
      <c r="H9" s="123"/>
      <c r="I9" s="124"/>
      <c r="J9" s="43"/>
    </row>
    <row r="10" spans="1:10" ht="15" customHeight="1" x14ac:dyDescent="0.25">
      <c r="A10" s="41"/>
      <c r="B10" s="120"/>
      <c r="C10" s="121"/>
      <c r="D10" s="121"/>
      <c r="E10" s="121"/>
      <c r="F10" s="121"/>
      <c r="G10" s="122"/>
      <c r="H10" s="123"/>
      <c r="I10" s="124"/>
      <c r="J10" s="43"/>
    </row>
    <row r="11" spans="1:10" ht="15" customHeight="1" x14ac:dyDescent="0.25">
      <c r="A11" s="41"/>
      <c r="B11" s="120"/>
      <c r="C11" s="121"/>
      <c r="D11" s="121"/>
      <c r="E11" s="121"/>
      <c r="F11" s="121"/>
      <c r="G11" s="122"/>
      <c r="H11" s="123"/>
      <c r="I11" s="124"/>
      <c r="J11" s="43"/>
    </row>
    <row r="12" spans="1:10" x14ac:dyDescent="0.25">
      <c r="A12" s="41"/>
      <c r="B12" s="120"/>
      <c r="C12" s="121"/>
      <c r="D12" s="121"/>
      <c r="E12" s="121"/>
      <c r="F12" s="121"/>
      <c r="G12" s="122"/>
      <c r="H12" s="123"/>
      <c r="I12" s="124"/>
      <c r="J12" s="43"/>
    </row>
    <row r="13" spans="1:10" x14ac:dyDescent="0.25">
      <c r="A13" s="41"/>
      <c r="B13" s="120"/>
      <c r="C13" s="121"/>
      <c r="D13" s="121"/>
      <c r="E13" s="121"/>
      <c r="F13" s="121"/>
      <c r="G13" s="122"/>
      <c r="H13" s="123"/>
      <c r="I13" s="124"/>
      <c r="J13" s="43"/>
    </row>
    <row r="14" spans="1:10" x14ac:dyDescent="0.25">
      <c r="A14" s="41"/>
      <c r="B14" s="120"/>
      <c r="C14" s="121"/>
      <c r="D14" s="121"/>
      <c r="E14" s="121"/>
      <c r="F14" s="121"/>
      <c r="G14" s="122"/>
      <c r="H14" s="123"/>
      <c r="I14" s="124"/>
      <c r="J14" s="43"/>
    </row>
    <row r="15" spans="1:10" x14ac:dyDescent="0.25">
      <c r="A15" s="41"/>
      <c r="B15" s="120"/>
      <c r="C15" s="121"/>
      <c r="D15" s="121"/>
      <c r="E15" s="121"/>
      <c r="F15" s="121"/>
      <c r="G15" s="122"/>
      <c r="H15" s="123"/>
      <c r="I15" s="124"/>
      <c r="J15" s="43"/>
    </row>
    <row r="16" spans="1:10" x14ac:dyDescent="0.25">
      <c r="A16" s="41"/>
      <c r="B16" s="120"/>
      <c r="C16" s="121"/>
      <c r="D16" s="121"/>
      <c r="E16" s="121"/>
      <c r="F16" s="121"/>
      <c r="G16" s="122"/>
      <c r="H16" s="123"/>
      <c r="I16" s="124"/>
      <c r="J16" s="43"/>
    </row>
    <row r="17" spans="1:10" x14ac:dyDescent="0.25">
      <c r="F17" s="125" t="s">
        <v>89</v>
      </c>
      <c r="G17" s="126"/>
      <c r="H17" s="127">
        <f>SUM(H9:I16)</f>
        <v>0</v>
      </c>
      <c r="I17" s="128"/>
    </row>
    <row r="19" spans="1:10" ht="15.75" x14ac:dyDescent="0.25">
      <c r="A19" s="129" t="s">
        <v>95</v>
      </c>
      <c r="B19" s="129"/>
      <c r="C19" s="130" t="str">
        <f>C5</f>
        <v>August</v>
      </c>
      <c r="D19" s="130"/>
      <c r="E19" s="130"/>
    </row>
    <row r="20" spans="1:10" x14ac:dyDescent="0.25">
      <c r="C20" s="72" t="s">
        <v>102</v>
      </c>
      <c r="D20" s="72"/>
      <c r="E20" s="72"/>
    </row>
    <row r="21" spans="1:10" x14ac:dyDescent="0.25">
      <c r="H21" s="2"/>
      <c r="I21" s="2"/>
    </row>
    <row r="22" spans="1:10" x14ac:dyDescent="0.25">
      <c r="A22" t="s">
        <v>24</v>
      </c>
      <c r="B22" t="s">
        <v>33</v>
      </c>
      <c r="C22" s="111" t="s">
        <v>35</v>
      </c>
      <c r="D22" s="111"/>
      <c r="E22" s="111"/>
      <c r="F22" s="111"/>
      <c r="G22" s="111"/>
      <c r="H22" s="109" t="s">
        <v>32</v>
      </c>
      <c r="I22" s="109"/>
      <c r="J22" s="19" t="s">
        <v>82</v>
      </c>
    </row>
    <row r="23" spans="1:10" x14ac:dyDescent="0.25">
      <c r="A23" s="41"/>
      <c r="B23" s="43"/>
      <c r="C23" s="142"/>
      <c r="D23" s="143"/>
      <c r="E23" s="143"/>
      <c r="F23" s="143"/>
      <c r="G23" s="144"/>
      <c r="H23" s="123"/>
      <c r="I23" s="124"/>
      <c r="J23" s="43"/>
    </row>
    <row r="24" spans="1:10" x14ac:dyDescent="0.25">
      <c r="A24" s="41"/>
      <c r="B24" s="43"/>
      <c r="C24" s="142"/>
      <c r="D24" s="143"/>
      <c r="E24" s="143"/>
      <c r="F24" s="143"/>
      <c r="G24" s="144"/>
      <c r="H24" s="123"/>
      <c r="I24" s="124"/>
      <c r="J24" s="43"/>
    </row>
    <row r="25" spans="1:10" x14ac:dyDescent="0.25">
      <c r="A25" s="41"/>
      <c r="B25" s="43"/>
      <c r="C25" s="142"/>
      <c r="D25" s="143"/>
      <c r="E25" s="143"/>
      <c r="F25" s="143"/>
      <c r="G25" s="144"/>
      <c r="H25" s="123"/>
      <c r="I25" s="124"/>
      <c r="J25" s="43"/>
    </row>
    <row r="26" spans="1:10" x14ac:dyDescent="0.25">
      <c r="A26" s="41"/>
      <c r="B26" s="43"/>
      <c r="C26" s="142"/>
      <c r="D26" s="143"/>
      <c r="E26" s="143"/>
      <c r="F26" s="143"/>
      <c r="G26" s="144"/>
      <c r="H26" s="123"/>
      <c r="I26" s="124"/>
      <c r="J26" s="43"/>
    </row>
    <row r="27" spans="1:10" x14ac:dyDescent="0.25">
      <c r="A27" s="41"/>
      <c r="B27" s="43"/>
      <c r="C27" s="142"/>
      <c r="D27" s="143"/>
      <c r="E27" s="143"/>
      <c r="F27" s="143"/>
      <c r="G27" s="144"/>
      <c r="H27" s="123"/>
      <c r="I27" s="124"/>
      <c r="J27" s="43"/>
    </row>
    <row r="28" spans="1:10" x14ac:dyDescent="0.25">
      <c r="A28" s="41"/>
      <c r="B28" s="43"/>
      <c r="C28" s="142"/>
      <c r="D28" s="143"/>
      <c r="E28" s="143"/>
      <c r="F28" s="143"/>
      <c r="G28" s="144"/>
      <c r="H28" s="123"/>
      <c r="I28" s="124"/>
      <c r="J28" s="43"/>
    </row>
    <row r="29" spans="1:10" x14ac:dyDescent="0.25">
      <c r="A29" s="41"/>
      <c r="B29" s="43"/>
      <c r="C29" s="142"/>
      <c r="D29" s="143"/>
      <c r="E29" s="143"/>
      <c r="F29" s="143"/>
      <c r="G29" s="144"/>
      <c r="H29" s="123"/>
      <c r="I29" s="124"/>
      <c r="J29" s="43"/>
    </row>
    <row r="30" spans="1:10" x14ac:dyDescent="0.25">
      <c r="A30" s="41"/>
      <c r="B30" s="43"/>
      <c r="C30" s="142"/>
      <c r="D30" s="143"/>
      <c r="E30" s="143"/>
      <c r="F30" s="143"/>
      <c r="G30" s="144"/>
      <c r="H30" s="123"/>
      <c r="I30" s="124"/>
      <c r="J30" s="43"/>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3" t="s">
        <v>38</v>
      </c>
      <c r="B48" s="63"/>
      <c r="C48" s="63"/>
      <c r="D48" s="63"/>
      <c r="E48" s="63"/>
      <c r="F48" s="63"/>
      <c r="G48" s="63"/>
      <c r="H48" s="63"/>
      <c r="I48" s="63"/>
    </row>
    <row r="49" spans="1:9" ht="15" customHeight="1" x14ac:dyDescent="0.25">
      <c r="A49" s="63"/>
      <c r="B49" s="63"/>
      <c r="C49" s="63"/>
      <c r="D49" s="63"/>
      <c r="E49" s="63"/>
      <c r="F49" s="63"/>
      <c r="G49" s="63"/>
      <c r="H49" s="63"/>
      <c r="I49" s="63"/>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A6" sqref="A6:D6"/>
    </sheetView>
  </sheetViews>
  <sheetFormatPr defaultRowHeight="15" x14ac:dyDescent="0.25"/>
  <cols>
    <col min="10" max="10" width="5.5703125" customWidth="1"/>
  </cols>
  <sheetData>
    <row r="1" spans="1:10" ht="18.75" x14ac:dyDescent="0.3">
      <c r="A1" s="69" t="s">
        <v>0</v>
      </c>
      <c r="B1" s="69"/>
      <c r="C1" s="69"/>
      <c r="D1" s="69"/>
      <c r="E1" s="69"/>
      <c r="F1" s="69"/>
      <c r="G1" s="69"/>
      <c r="H1" s="69"/>
      <c r="I1" s="69"/>
    </row>
    <row r="2" spans="1:10" x14ac:dyDescent="0.25">
      <c r="A2" s="141" t="s">
        <v>1</v>
      </c>
      <c r="B2" s="141"/>
      <c r="C2" s="141"/>
      <c r="D2" s="141"/>
      <c r="E2" s="141"/>
      <c r="F2" s="141"/>
      <c r="G2" s="141"/>
      <c r="H2" s="141"/>
      <c r="I2" s="141"/>
    </row>
    <row r="3" spans="1:10" ht="15" customHeight="1" x14ac:dyDescent="0.25">
      <c r="A3" s="75">
        <f>'Directions for Treasurer'!$B$10</f>
        <v>0</v>
      </c>
      <c r="B3" s="75"/>
      <c r="C3" s="75"/>
      <c r="D3" s="75"/>
      <c r="E3" s="3"/>
      <c r="F3" s="75">
        <f>'Directions for Treasurer'!$B$7</f>
        <v>0</v>
      </c>
      <c r="G3" s="75"/>
      <c r="H3" s="75"/>
      <c r="I3" s="75"/>
      <c r="J3" s="23"/>
    </row>
    <row r="4" spans="1:10" x14ac:dyDescent="0.25">
      <c r="A4" s="74" t="s">
        <v>120</v>
      </c>
      <c r="B4" s="74"/>
      <c r="C4" s="74"/>
      <c r="D4" s="74"/>
      <c r="F4" s="76" t="s">
        <v>117</v>
      </c>
      <c r="G4" s="76"/>
      <c r="H4" s="76"/>
      <c r="I4" s="76"/>
      <c r="J4" s="23"/>
    </row>
    <row r="5" spans="1:10" x14ac:dyDescent="0.25">
      <c r="A5" s="23"/>
      <c r="B5" s="23"/>
      <c r="C5" s="23"/>
      <c r="D5" s="23"/>
      <c r="E5" s="23"/>
      <c r="F5" s="23"/>
      <c r="G5" s="23"/>
      <c r="H5" s="23"/>
      <c r="I5" s="23"/>
      <c r="J5" s="23"/>
    </row>
    <row r="6" spans="1:10" x14ac:dyDescent="0.25">
      <c r="A6" s="88" t="str">
        <f>'August Financial Record'!C5</f>
        <v>August</v>
      </c>
      <c r="B6" s="88"/>
      <c r="C6" s="88"/>
      <c r="D6" s="109"/>
      <c r="E6" s="53"/>
      <c r="F6" s="110">
        <f>'Directions for Treasurer'!$B$13</f>
        <v>0</v>
      </c>
      <c r="G6" s="111"/>
      <c r="H6" s="111"/>
      <c r="I6" s="111"/>
      <c r="J6" s="53"/>
    </row>
    <row r="7" spans="1:10" x14ac:dyDescent="0.25">
      <c r="A7" s="108" t="s">
        <v>102</v>
      </c>
      <c r="B7" s="108"/>
      <c r="C7" s="108"/>
      <c r="D7" s="73"/>
      <c r="E7" s="54"/>
      <c r="F7" s="116" t="s">
        <v>3</v>
      </c>
      <c r="G7" s="117"/>
      <c r="H7" s="117"/>
      <c r="I7" s="117"/>
      <c r="J7" s="54"/>
    </row>
    <row r="9" spans="1:10" x14ac:dyDescent="0.25">
      <c r="B9" s="134" t="s">
        <v>96</v>
      </c>
      <c r="C9" s="73"/>
      <c r="D9" s="73"/>
      <c r="E9" s="67">
        <f>'August Financial Record'!H5</f>
        <v>0</v>
      </c>
      <c r="F9" s="109"/>
    </row>
    <row r="11" spans="1:10" x14ac:dyDescent="0.25">
      <c r="D11" s="139" t="s">
        <v>4</v>
      </c>
      <c r="E11" s="139"/>
      <c r="F11" s="139"/>
    </row>
    <row r="12" spans="1:10" x14ac:dyDescent="0.25">
      <c r="B12" s="1"/>
      <c r="C12" s="67">
        <f>'August Financial Record'!H9</f>
        <v>0</v>
      </c>
      <c r="D12" s="67"/>
      <c r="E12" s="1" t="s">
        <v>5</v>
      </c>
      <c r="F12" s="140">
        <f>'August Financial Record'!B9</f>
        <v>0</v>
      </c>
      <c r="G12" s="140"/>
      <c r="H12" s="140"/>
      <c r="I12" s="140"/>
      <c r="J12" s="109"/>
    </row>
    <row r="13" spans="1:10" x14ac:dyDescent="0.25">
      <c r="B13" s="1"/>
      <c r="C13" s="67">
        <f>'August Financial Record'!H10</f>
        <v>0</v>
      </c>
      <c r="D13" s="67"/>
      <c r="E13" s="1" t="s">
        <v>5</v>
      </c>
      <c r="F13" s="140">
        <f>'August Financial Record'!B10</f>
        <v>0</v>
      </c>
      <c r="G13" s="140"/>
      <c r="H13" s="140"/>
      <c r="I13" s="140"/>
      <c r="J13" s="109"/>
    </row>
    <row r="14" spans="1:10" x14ac:dyDescent="0.25">
      <c r="B14" s="1"/>
      <c r="C14" s="67">
        <f>'August Financial Record'!H11</f>
        <v>0</v>
      </c>
      <c r="D14" s="67"/>
      <c r="E14" s="1" t="s">
        <v>5</v>
      </c>
      <c r="F14" s="140">
        <f>'August Financial Record'!B11</f>
        <v>0</v>
      </c>
      <c r="G14" s="140"/>
      <c r="H14" s="140"/>
      <c r="I14" s="140"/>
      <c r="J14" s="109"/>
    </row>
    <row r="15" spans="1:10" x14ac:dyDescent="0.25">
      <c r="B15" s="1"/>
      <c r="C15" s="67">
        <f>'August Financial Record'!H12</f>
        <v>0</v>
      </c>
      <c r="D15" s="67"/>
      <c r="E15" s="1" t="s">
        <v>5</v>
      </c>
      <c r="F15" s="140">
        <f>'August Financial Record'!B12</f>
        <v>0</v>
      </c>
      <c r="G15" s="140"/>
      <c r="H15" s="140"/>
      <c r="I15" s="140"/>
      <c r="J15" s="109"/>
    </row>
    <row r="16" spans="1:10" x14ac:dyDescent="0.25">
      <c r="F16" s="134" t="s">
        <v>97</v>
      </c>
      <c r="G16" s="134"/>
      <c r="H16" s="137">
        <f>SUM(C12,C13,C14, C15)</f>
        <v>0</v>
      </c>
      <c r="I16" s="138"/>
    </row>
    <row r="18" spans="1:10" x14ac:dyDescent="0.25">
      <c r="D18" s="139" t="s">
        <v>6</v>
      </c>
      <c r="E18" s="139"/>
      <c r="F18" s="139"/>
    </row>
    <row r="19" spans="1:10" x14ac:dyDescent="0.25">
      <c r="B19" s="1"/>
      <c r="C19" s="67">
        <f>'August Financial Record'!H23</f>
        <v>0</v>
      </c>
      <c r="D19" s="67"/>
      <c r="E19" s="1" t="s">
        <v>7</v>
      </c>
      <c r="F19" s="136">
        <f>'August Financial Record'!C23</f>
        <v>0</v>
      </c>
      <c r="G19" s="109"/>
      <c r="H19" s="109"/>
      <c r="I19" s="109"/>
      <c r="J19" s="109"/>
    </row>
    <row r="20" spans="1:10" x14ac:dyDescent="0.25">
      <c r="B20" s="1"/>
      <c r="C20" s="67">
        <f>'August Financial Record'!H24</f>
        <v>0</v>
      </c>
      <c r="D20" s="67"/>
      <c r="E20" s="1" t="s">
        <v>7</v>
      </c>
      <c r="F20" s="136">
        <f>'August Financial Record'!C24</f>
        <v>0</v>
      </c>
      <c r="G20" s="109"/>
      <c r="H20" s="109"/>
      <c r="I20" s="109"/>
      <c r="J20" s="109"/>
    </row>
    <row r="21" spans="1:10" x14ac:dyDescent="0.25">
      <c r="B21" s="1"/>
      <c r="C21" s="67">
        <f>'August Financial Record'!H25</f>
        <v>0</v>
      </c>
      <c r="D21" s="67"/>
      <c r="E21" s="1" t="s">
        <v>7</v>
      </c>
      <c r="F21" s="136">
        <f>'August Financial Record'!C25</f>
        <v>0</v>
      </c>
      <c r="G21" s="109"/>
      <c r="H21" s="109"/>
      <c r="I21" s="109"/>
      <c r="J21" s="109"/>
    </row>
    <row r="22" spans="1:10" x14ac:dyDescent="0.25">
      <c r="B22" s="1"/>
      <c r="C22" s="67">
        <f>'August Financial Record'!H26</f>
        <v>0</v>
      </c>
      <c r="D22" s="67"/>
      <c r="E22" s="1" t="s">
        <v>7</v>
      </c>
      <c r="F22" s="136">
        <f>'August Financial Record'!C26</f>
        <v>0</v>
      </c>
      <c r="G22" s="109"/>
      <c r="H22" s="109"/>
      <c r="I22" s="109"/>
      <c r="J22" s="109"/>
    </row>
    <row r="23" spans="1:10" x14ac:dyDescent="0.25">
      <c r="B23" s="1"/>
      <c r="C23" s="67">
        <f>'August Financial Record'!H27</f>
        <v>0</v>
      </c>
      <c r="D23" s="67"/>
      <c r="E23" s="1" t="s">
        <v>7</v>
      </c>
      <c r="F23" s="136">
        <f>'August Financial Record'!C27</f>
        <v>0</v>
      </c>
      <c r="G23" s="109"/>
      <c r="H23" s="109"/>
      <c r="I23" s="109"/>
      <c r="J23" s="109"/>
    </row>
    <row r="24" spans="1:10" x14ac:dyDescent="0.25">
      <c r="B24" s="1"/>
      <c r="C24" s="67">
        <f>'August Financial Record'!H28</f>
        <v>0</v>
      </c>
      <c r="D24" s="67"/>
      <c r="E24" s="1" t="s">
        <v>7</v>
      </c>
      <c r="F24" s="136">
        <f>'August Financial Record'!C28</f>
        <v>0</v>
      </c>
      <c r="G24" s="109"/>
      <c r="H24" s="109"/>
      <c r="I24" s="109"/>
      <c r="J24" s="109"/>
    </row>
    <row r="25" spans="1:10" x14ac:dyDescent="0.25">
      <c r="B25" s="1"/>
      <c r="C25" s="67">
        <f>'August Financial Record'!H29</f>
        <v>0</v>
      </c>
      <c r="D25" s="67"/>
      <c r="E25" s="1" t="s">
        <v>7</v>
      </c>
      <c r="F25" s="136">
        <f>'August Financial Record'!C29</f>
        <v>0</v>
      </c>
      <c r="G25" s="109"/>
      <c r="H25" s="109"/>
      <c r="I25" s="109"/>
      <c r="J25" s="109"/>
    </row>
    <row r="26" spans="1:10" x14ac:dyDescent="0.25">
      <c r="C26" s="67">
        <f>'August Financial Record'!H30</f>
        <v>0</v>
      </c>
      <c r="D26" s="67"/>
      <c r="E26" s="1" t="s">
        <v>7</v>
      </c>
      <c r="F26" s="136">
        <f>'August Financial Record'!C30</f>
        <v>0</v>
      </c>
      <c r="G26" s="109"/>
      <c r="H26" s="109"/>
      <c r="I26" s="109"/>
      <c r="J26" s="109"/>
    </row>
    <row r="27" spans="1:10" x14ac:dyDescent="0.25">
      <c r="F27" s="134" t="s">
        <v>98</v>
      </c>
      <c r="G27" s="134"/>
      <c r="H27" s="67">
        <f>SUM(C19,C20,C21, C22, C23, C24, C25, C26 )</f>
        <v>0</v>
      </c>
      <c r="I27" s="67"/>
    </row>
    <row r="29" spans="1:10" x14ac:dyDescent="0.25">
      <c r="A29" s="134" t="s">
        <v>99</v>
      </c>
      <c r="B29" s="134"/>
      <c r="C29" s="67">
        <f>'August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9.7109375" bestFit="1" customWidth="1"/>
    <col min="2" max="2" width="9.140625" customWidth="1"/>
    <col min="4" max="4" width="10.5703125" bestFit="1" customWidth="1"/>
    <col min="7" max="7" width="9.140625" customWidth="1"/>
    <col min="8" max="8" width="7.140625" customWidth="1"/>
    <col min="9" max="9" width="10.7109375" customWidth="1"/>
    <col min="10" max="10" width="2.140625" customWidth="1"/>
  </cols>
  <sheetData>
    <row r="1" spans="1:10" ht="18.75" x14ac:dyDescent="0.3">
      <c r="A1" s="69" t="s">
        <v>31</v>
      </c>
      <c r="B1" s="69"/>
      <c r="C1" s="69"/>
      <c r="D1" s="69"/>
      <c r="E1" s="69"/>
      <c r="F1" s="69"/>
      <c r="G1" s="69"/>
      <c r="H1" s="69"/>
      <c r="I1" s="69"/>
    </row>
    <row r="2" spans="1:10" ht="15" customHeight="1" x14ac:dyDescent="0.25">
      <c r="A2" s="75">
        <f>'Directions for Treasurer'!$B$10</f>
        <v>0</v>
      </c>
      <c r="B2" s="75"/>
      <c r="C2" s="75"/>
      <c r="D2" s="75"/>
      <c r="E2" s="3"/>
      <c r="F2" s="75">
        <f>'Directions for Treasurer'!$B$7</f>
        <v>0</v>
      </c>
      <c r="G2" s="75"/>
      <c r="H2" s="75"/>
      <c r="I2" s="75"/>
    </row>
    <row r="3" spans="1:10" x14ac:dyDescent="0.25">
      <c r="A3" s="146" t="s">
        <v>120</v>
      </c>
      <c r="B3" s="146"/>
      <c r="C3" s="146"/>
      <c r="D3" s="146"/>
      <c r="F3" s="117" t="s">
        <v>117</v>
      </c>
      <c r="G3" s="117"/>
      <c r="H3" s="117"/>
      <c r="I3" s="117"/>
    </row>
    <row r="5" spans="1:10" ht="15.75" x14ac:dyDescent="0.25">
      <c r="A5" s="129" t="s">
        <v>94</v>
      </c>
      <c r="B5" s="129"/>
      <c r="C5" s="131" t="s">
        <v>136</v>
      </c>
      <c r="D5" s="131"/>
      <c r="E5" s="131"/>
      <c r="F5" s="129" t="s">
        <v>88</v>
      </c>
      <c r="G5" s="129"/>
      <c r="H5" s="132">
        <f>'August Financial Record'!I45</f>
        <v>0</v>
      </c>
      <c r="I5" s="132"/>
    </row>
    <row r="6" spans="1:10" x14ac:dyDescent="0.25">
      <c r="A6" s="1"/>
      <c r="B6" s="1"/>
      <c r="C6" s="72" t="s">
        <v>102</v>
      </c>
      <c r="D6" s="72"/>
      <c r="E6" s="72"/>
      <c r="F6" s="1"/>
      <c r="G6" s="1"/>
      <c r="H6" s="6"/>
      <c r="I6" s="6"/>
    </row>
    <row r="8" spans="1:10" x14ac:dyDescent="0.25">
      <c r="A8" t="s">
        <v>24</v>
      </c>
      <c r="B8" s="111" t="s">
        <v>34</v>
      </c>
      <c r="C8" s="111"/>
      <c r="D8" s="111"/>
      <c r="E8" s="111"/>
      <c r="F8" s="111"/>
      <c r="G8" s="111"/>
      <c r="H8" s="109" t="s">
        <v>32</v>
      </c>
      <c r="I8" s="109"/>
      <c r="J8" s="19" t="s">
        <v>82</v>
      </c>
    </row>
    <row r="9" spans="1:10" x14ac:dyDescent="0.25">
      <c r="A9" s="57"/>
      <c r="B9" s="120"/>
      <c r="C9" s="121"/>
      <c r="D9" s="121"/>
      <c r="E9" s="121"/>
      <c r="F9" s="121"/>
      <c r="G9" s="122"/>
      <c r="H9" s="123"/>
      <c r="I9" s="124"/>
      <c r="J9" s="41"/>
    </row>
    <row r="10" spans="1:10" x14ac:dyDescent="0.25">
      <c r="A10" s="41"/>
      <c r="B10" s="120"/>
      <c r="C10" s="121"/>
      <c r="D10" s="121"/>
      <c r="E10" s="121"/>
      <c r="F10" s="121"/>
      <c r="G10" s="122"/>
      <c r="H10" s="123"/>
      <c r="I10" s="124"/>
      <c r="J10" s="41"/>
    </row>
    <row r="11" spans="1:10" x14ac:dyDescent="0.25">
      <c r="A11" s="41"/>
      <c r="B11" s="120"/>
      <c r="C11" s="121"/>
      <c r="D11" s="121"/>
      <c r="E11" s="121"/>
      <c r="F11" s="121"/>
      <c r="G11" s="122"/>
      <c r="H11" s="123"/>
      <c r="I11" s="124"/>
      <c r="J11" s="41"/>
    </row>
    <row r="12" spans="1:10" x14ac:dyDescent="0.25">
      <c r="A12" s="41"/>
      <c r="B12" s="120"/>
      <c r="C12" s="121"/>
      <c r="D12" s="121"/>
      <c r="E12" s="121"/>
      <c r="F12" s="121"/>
      <c r="G12" s="122"/>
      <c r="H12" s="123"/>
      <c r="I12" s="124"/>
      <c r="J12" s="41"/>
    </row>
    <row r="13" spans="1:10" x14ac:dyDescent="0.25">
      <c r="A13" s="41"/>
      <c r="B13" s="120"/>
      <c r="C13" s="121"/>
      <c r="D13" s="121"/>
      <c r="E13" s="121"/>
      <c r="F13" s="121"/>
      <c r="G13" s="122"/>
      <c r="H13" s="123"/>
      <c r="I13" s="124"/>
      <c r="J13" s="41"/>
    </row>
    <row r="14" spans="1:10" x14ac:dyDescent="0.25">
      <c r="A14" s="41"/>
      <c r="B14" s="120"/>
      <c r="C14" s="121"/>
      <c r="D14" s="121"/>
      <c r="E14" s="121"/>
      <c r="F14" s="121"/>
      <c r="G14" s="122"/>
      <c r="H14" s="123"/>
      <c r="I14" s="124"/>
      <c r="J14" s="41"/>
    </row>
    <row r="15" spans="1:10" x14ac:dyDescent="0.25">
      <c r="A15" s="41"/>
      <c r="B15" s="120"/>
      <c r="C15" s="121"/>
      <c r="D15" s="121"/>
      <c r="E15" s="121"/>
      <c r="F15" s="121"/>
      <c r="G15" s="122"/>
      <c r="H15" s="123"/>
      <c r="I15" s="124"/>
      <c r="J15" s="41"/>
    </row>
    <row r="16" spans="1:10" x14ac:dyDescent="0.25">
      <c r="A16" s="41"/>
      <c r="B16" s="120"/>
      <c r="C16" s="121"/>
      <c r="D16" s="121"/>
      <c r="E16" s="121"/>
      <c r="F16" s="121"/>
      <c r="G16" s="122"/>
      <c r="H16" s="123"/>
      <c r="I16" s="124"/>
      <c r="J16" s="41"/>
    </row>
    <row r="17" spans="1:10" x14ac:dyDescent="0.25">
      <c r="F17" s="125" t="s">
        <v>89</v>
      </c>
      <c r="G17" s="126"/>
      <c r="H17" s="127">
        <f>SUM(H9:I16)</f>
        <v>0</v>
      </c>
      <c r="I17" s="128"/>
    </row>
    <row r="19" spans="1:10" ht="15.75" x14ac:dyDescent="0.25">
      <c r="A19" s="129" t="s">
        <v>95</v>
      </c>
      <c r="B19" s="129"/>
      <c r="C19" s="130" t="str">
        <f>C5</f>
        <v>September</v>
      </c>
      <c r="D19" s="130"/>
      <c r="E19" s="130"/>
    </row>
    <row r="20" spans="1:10" x14ac:dyDescent="0.25">
      <c r="C20" s="72" t="s">
        <v>102</v>
      </c>
      <c r="D20" s="72"/>
      <c r="E20" s="72"/>
    </row>
    <row r="21" spans="1:10" x14ac:dyDescent="0.25">
      <c r="H21" s="2"/>
      <c r="I21" s="2"/>
    </row>
    <row r="22" spans="1:10" x14ac:dyDescent="0.25">
      <c r="A22" t="s">
        <v>24</v>
      </c>
      <c r="B22" t="s">
        <v>33</v>
      </c>
      <c r="C22" s="111" t="s">
        <v>35</v>
      </c>
      <c r="D22" s="111"/>
      <c r="E22" s="111"/>
      <c r="F22" s="111"/>
      <c r="G22" s="111"/>
      <c r="H22" s="109" t="s">
        <v>32</v>
      </c>
      <c r="I22" s="109"/>
      <c r="J22" s="19" t="s">
        <v>82</v>
      </c>
    </row>
    <row r="23" spans="1:10" x14ac:dyDescent="0.25">
      <c r="A23" s="57"/>
      <c r="B23" s="43"/>
      <c r="C23" s="142"/>
      <c r="D23" s="143"/>
      <c r="E23" s="143"/>
      <c r="F23" s="143"/>
      <c r="G23" s="144"/>
      <c r="H23" s="123"/>
      <c r="I23" s="124"/>
      <c r="J23" s="41"/>
    </row>
    <row r="24" spans="1:10" x14ac:dyDescent="0.25">
      <c r="A24" s="41"/>
      <c r="B24" s="43"/>
      <c r="C24" s="142"/>
      <c r="D24" s="143"/>
      <c r="E24" s="143"/>
      <c r="F24" s="143"/>
      <c r="G24" s="144"/>
      <c r="H24" s="123"/>
      <c r="I24" s="124"/>
      <c r="J24" s="41"/>
    </row>
    <row r="25" spans="1:10" x14ac:dyDescent="0.25">
      <c r="A25" s="41"/>
      <c r="B25" s="43"/>
      <c r="C25" s="142"/>
      <c r="D25" s="143"/>
      <c r="E25" s="143"/>
      <c r="F25" s="143"/>
      <c r="G25" s="144"/>
      <c r="H25" s="123"/>
      <c r="I25" s="124"/>
      <c r="J25" s="41"/>
    </row>
    <row r="26" spans="1:10" x14ac:dyDescent="0.25">
      <c r="A26" s="41"/>
      <c r="B26" s="43"/>
      <c r="C26" s="142"/>
      <c r="D26" s="143"/>
      <c r="E26" s="143"/>
      <c r="F26" s="143"/>
      <c r="G26" s="144"/>
      <c r="H26" s="123"/>
      <c r="I26" s="124"/>
      <c r="J26" s="41"/>
    </row>
    <row r="27" spans="1:10" x14ac:dyDescent="0.25">
      <c r="A27" s="41"/>
      <c r="B27" s="43"/>
      <c r="C27" s="142"/>
      <c r="D27" s="143"/>
      <c r="E27" s="143"/>
      <c r="F27" s="143"/>
      <c r="G27" s="144"/>
      <c r="H27" s="123"/>
      <c r="I27" s="124"/>
      <c r="J27" s="41"/>
    </row>
    <row r="28" spans="1:10" x14ac:dyDescent="0.25">
      <c r="A28" s="41"/>
      <c r="B28" s="43"/>
      <c r="C28" s="142"/>
      <c r="D28" s="143"/>
      <c r="E28" s="143"/>
      <c r="F28" s="143"/>
      <c r="G28" s="144"/>
      <c r="H28" s="123"/>
      <c r="I28" s="124"/>
      <c r="J28" s="41"/>
    </row>
    <row r="29" spans="1:10" x14ac:dyDescent="0.25">
      <c r="A29" s="41"/>
      <c r="B29" s="43"/>
      <c r="C29" s="142"/>
      <c r="D29" s="143"/>
      <c r="E29" s="143"/>
      <c r="F29" s="143"/>
      <c r="G29" s="144"/>
      <c r="H29" s="123"/>
      <c r="I29" s="124"/>
      <c r="J29" s="41"/>
    </row>
    <row r="30" spans="1:10" x14ac:dyDescent="0.25">
      <c r="A30" s="41"/>
      <c r="B30" s="43"/>
      <c r="C30" s="142"/>
      <c r="D30" s="143"/>
      <c r="E30" s="143"/>
      <c r="F30" s="143"/>
      <c r="G30" s="144"/>
      <c r="H30" s="123"/>
      <c r="I30" s="124"/>
      <c r="J30" s="41"/>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3" t="s">
        <v>38</v>
      </c>
      <c r="B48" s="63"/>
      <c r="C48" s="63"/>
      <c r="D48" s="63"/>
      <c r="E48" s="63"/>
      <c r="F48" s="63"/>
      <c r="G48" s="63"/>
      <c r="H48" s="63"/>
      <c r="I48" s="63"/>
    </row>
    <row r="49" spans="1:9" ht="15" customHeight="1" x14ac:dyDescent="0.25">
      <c r="A49" s="63"/>
      <c r="B49" s="63"/>
      <c r="C49" s="63"/>
      <c r="D49" s="63"/>
      <c r="E49" s="63"/>
      <c r="F49" s="63"/>
      <c r="G49" s="63"/>
      <c r="H49" s="63"/>
      <c r="I49" s="63"/>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workbookViewId="0">
      <selection sqref="A1:I1"/>
    </sheetView>
  </sheetViews>
  <sheetFormatPr defaultRowHeight="15" x14ac:dyDescent="0.25"/>
  <cols>
    <col min="10" max="10" width="5.5703125" customWidth="1"/>
  </cols>
  <sheetData>
    <row r="1" spans="1:10" ht="18.75" x14ac:dyDescent="0.3">
      <c r="A1" s="69" t="s">
        <v>0</v>
      </c>
      <c r="B1" s="69"/>
      <c r="C1" s="69"/>
      <c r="D1" s="69"/>
      <c r="E1" s="69"/>
      <c r="F1" s="69"/>
      <c r="G1" s="69"/>
      <c r="H1" s="69"/>
      <c r="I1" s="69"/>
    </row>
    <row r="2" spans="1:10" x14ac:dyDescent="0.25">
      <c r="A2" s="141" t="s">
        <v>1</v>
      </c>
      <c r="B2" s="141"/>
      <c r="C2" s="141"/>
      <c r="D2" s="141"/>
      <c r="E2" s="141"/>
      <c r="F2" s="141"/>
      <c r="G2" s="141"/>
      <c r="H2" s="141"/>
      <c r="I2" s="141"/>
    </row>
    <row r="3" spans="1:10" x14ac:dyDescent="0.25">
      <c r="A3" s="75">
        <f>'Directions for Treasurer'!$B$10</f>
        <v>0</v>
      </c>
      <c r="B3" s="75"/>
      <c r="C3" s="75"/>
      <c r="D3" s="75"/>
      <c r="E3" s="3"/>
      <c r="F3" s="75">
        <f>'Directions for Treasurer'!$B$7</f>
        <v>0</v>
      </c>
      <c r="G3" s="75"/>
      <c r="H3" s="75"/>
      <c r="I3" s="75"/>
      <c r="J3" s="23"/>
    </row>
    <row r="4" spans="1:10" x14ac:dyDescent="0.25">
      <c r="A4" s="74" t="s">
        <v>120</v>
      </c>
      <c r="B4" s="74"/>
      <c r="C4" s="74"/>
      <c r="D4" s="74"/>
      <c r="F4" s="76" t="s">
        <v>117</v>
      </c>
      <c r="G4" s="76"/>
      <c r="H4" s="76"/>
      <c r="I4" s="76"/>
      <c r="J4" s="23"/>
    </row>
    <row r="5" spans="1:10" x14ac:dyDescent="0.25">
      <c r="A5" s="23"/>
      <c r="B5" s="23"/>
      <c r="C5" s="23"/>
      <c r="D5" s="23"/>
      <c r="E5" s="23"/>
      <c r="F5" s="23"/>
      <c r="G5" s="23"/>
      <c r="H5" s="23"/>
      <c r="I5" s="23"/>
      <c r="J5" s="23"/>
    </row>
    <row r="6" spans="1:10" x14ac:dyDescent="0.25">
      <c r="A6" s="88" t="str">
        <f>'September Financial Record'!C5</f>
        <v>September</v>
      </c>
      <c r="B6" s="88"/>
      <c r="C6" s="88"/>
      <c r="D6" s="109"/>
      <c r="E6" s="53"/>
      <c r="F6" s="110">
        <f>'Directions for Treasurer'!$B$13</f>
        <v>0</v>
      </c>
      <c r="G6" s="111"/>
      <c r="H6" s="111"/>
      <c r="I6" s="111"/>
      <c r="J6" s="53"/>
    </row>
    <row r="7" spans="1:10" x14ac:dyDescent="0.25">
      <c r="A7" s="108" t="s">
        <v>102</v>
      </c>
      <c r="B7" s="108"/>
      <c r="C7" s="108"/>
      <c r="D7" s="73"/>
      <c r="E7" s="54"/>
      <c r="F7" s="116" t="s">
        <v>3</v>
      </c>
      <c r="G7" s="117"/>
      <c r="H7" s="117"/>
      <c r="I7" s="117"/>
      <c r="J7" s="54"/>
    </row>
    <row r="9" spans="1:10" x14ac:dyDescent="0.25">
      <c r="B9" s="134" t="s">
        <v>96</v>
      </c>
      <c r="C9" s="73"/>
      <c r="D9" s="73"/>
      <c r="E9" s="67">
        <f>'September Financial Record'!H5</f>
        <v>0</v>
      </c>
      <c r="F9" s="109"/>
    </row>
    <row r="11" spans="1:10" x14ac:dyDescent="0.25">
      <c r="D11" s="139" t="s">
        <v>4</v>
      </c>
      <c r="E11" s="139"/>
      <c r="F11" s="139"/>
    </row>
    <row r="12" spans="1:10" x14ac:dyDescent="0.25">
      <c r="B12" s="1"/>
      <c r="C12" s="67">
        <f>'September Financial Record'!H9</f>
        <v>0</v>
      </c>
      <c r="D12" s="67"/>
      <c r="E12" s="1" t="s">
        <v>5</v>
      </c>
      <c r="F12" s="140">
        <f>'September Financial Record'!B9</f>
        <v>0</v>
      </c>
      <c r="G12" s="140"/>
      <c r="H12" s="140"/>
      <c r="I12" s="140"/>
      <c r="J12" s="109"/>
    </row>
    <row r="13" spans="1:10" x14ac:dyDescent="0.25">
      <c r="B13" s="1"/>
      <c r="C13" s="67">
        <f>'September Financial Record'!H10</f>
        <v>0</v>
      </c>
      <c r="D13" s="67"/>
      <c r="E13" s="1" t="s">
        <v>5</v>
      </c>
      <c r="F13" s="140">
        <f>'September Financial Record'!B10</f>
        <v>0</v>
      </c>
      <c r="G13" s="140"/>
      <c r="H13" s="140"/>
      <c r="I13" s="140"/>
      <c r="J13" s="109"/>
    </row>
    <row r="14" spans="1:10" x14ac:dyDescent="0.25">
      <c r="B14" s="1"/>
      <c r="C14" s="67">
        <f>'September Financial Record'!H11</f>
        <v>0</v>
      </c>
      <c r="D14" s="67"/>
      <c r="E14" s="1" t="s">
        <v>5</v>
      </c>
      <c r="F14" s="140">
        <f>'September Financial Record'!B11</f>
        <v>0</v>
      </c>
      <c r="G14" s="140"/>
      <c r="H14" s="140"/>
      <c r="I14" s="140"/>
      <c r="J14" s="109"/>
    </row>
    <row r="15" spans="1:10" x14ac:dyDescent="0.25">
      <c r="B15" s="1"/>
      <c r="C15" s="67">
        <f>'September Financial Record'!H12</f>
        <v>0</v>
      </c>
      <c r="D15" s="67"/>
      <c r="E15" s="1" t="s">
        <v>5</v>
      </c>
      <c r="F15" s="140">
        <f>'September Financial Record'!B12</f>
        <v>0</v>
      </c>
      <c r="G15" s="140"/>
      <c r="H15" s="140"/>
      <c r="I15" s="140"/>
      <c r="J15" s="109"/>
    </row>
    <row r="16" spans="1:10" x14ac:dyDescent="0.25">
      <c r="F16" s="134" t="s">
        <v>97</v>
      </c>
      <c r="G16" s="134"/>
      <c r="H16" s="137">
        <f>SUM(C12,C13,C14, C15)</f>
        <v>0</v>
      </c>
      <c r="I16" s="138"/>
    </row>
    <row r="18" spans="1:10" x14ac:dyDescent="0.25">
      <c r="D18" s="139" t="s">
        <v>6</v>
      </c>
      <c r="E18" s="139"/>
      <c r="F18" s="139"/>
    </row>
    <row r="19" spans="1:10" x14ac:dyDescent="0.25">
      <c r="B19" s="1"/>
      <c r="C19" s="67">
        <f>'September Financial Record'!H23</f>
        <v>0</v>
      </c>
      <c r="D19" s="67"/>
      <c r="E19" s="1" t="s">
        <v>7</v>
      </c>
      <c r="F19" s="136">
        <f>'September Financial Record'!C23</f>
        <v>0</v>
      </c>
      <c r="G19" s="109"/>
      <c r="H19" s="109"/>
      <c r="I19" s="109"/>
      <c r="J19" s="109"/>
    </row>
    <row r="20" spans="1:10" x14ac:dyDescent="0.25">
      <c r="B20" s="1"/>
      <c r="C20" s="67">
        <f>'September Financial Record'!H24</f>
        <v>0</v>
      </c>
      <c r="D20" s="67"/>
      <c r="E20" s="1" t="s">
        <v>7</v>
      </c>
      <c r="F20" s="136">
        <f>'September Financial Record'!C24</f>
        <v>0</v>
      </c>
      <c r="G20" s="109"/>
      <c r="H20" s="109"/>
      <c r="I20" s="109"/>
      <c r="J20" s="109"/>
    </row>
    <row r="21" spans="1:10" x14ac:dyDescent="0.25">
      <c r="B21" s="1"/>
      <c r="C21" s="67">
        <f>'September Financial Record'!H25</f>
        <v>0</v>
      </c>
      <c r="D21" s="67"/>
      <c r="E21" s="1" t="s">
        <v>7</v>
      </c>
      <c r="F21" s="136">
        <f>'September Financial Record'!C25</f>
        <v>0</v>
      </c>
      <c r="G21" s="109"/>
      <c r="H21" s="109"/>
      <c r="I21" s="109"/>
      <c r="J21" s="109"/>
    </row>
    <row r="22" spans="1:10" x14ac:dyDescent="0.25">
      <c r="B22" s="1"/>
      <c r="C22" s="67">
        <f>'September Financial Record'!H26</f>
        <v>0</v>
      </c>
      <c r="D22" s="67"/>
      <c r="E22" s="1" t="s">
        <v>7</v>
      </c>
      <c r="F22" s="136">
        <f>'September Financial Record'!C26</f>
        <v>0</v>
      </c>
      <c r="G22" s="109"/>
      <c r="H22" s="109"/>
      <c r="I22" s="109"/>
      <c r="J22" s="109"/>
    </row>
    <row r="23" spans="1:10" x14ac:dyDescent="0.25">
      <c r="B23" s="1"/>
      <c r="C23" s="67">
        <f>'September Financial Record'!H27</f>
        <v>0</v>
      </c>
      <c r="D23" s="67"/>
      <c r="E23" s="1" t="s">
        <v>7</v>
      </c>
      <c r="F23" s="136">
        <f>'September Financial Record'!C27</f>
        <v>0</v>
      </c>
      <c r="G23" s="109"/>
      <c r="H23" s="109"/>
      <c r="I23" s="109"/>
      <c r="J23" s="109"/>
    </row>
    <row r="24" spans="1:10" x14ac:dyDescent="0.25">
      <c r="B24" s="1"/>
      <c r="C24" s="67">
        <f>'September Financial Record'!H28</f>
        <v>0</v>
      </c>
      <c r="D24" s="67"/>
      <c r="E24" s="1" t="s">
        <v>7</v>
      </c>
      <c r="F24" s="136">
        <f>'September Financial Record'!C28</f>
        <v>0</v>
      </c>
      <c r="G24" s="109"/>
      <c r="H24" s="109"/>
      <c r="I24" s="109"/>
      <c r="J24" s="109"/>
    </row>
    <row r="25" spans="1:10" x14ac:dyDescent="0.25">
      <c r="B25" s="1"/>
      <c r="C25" s="67">
        <f>'September Financial Record'!H29</f>
        <v>0</v>
      </c>
      <c r="D25" s="67"/>
      <c r="E25" s="1" t="s">
        <v>7</v>
      </c>
      <c r="F25" s="136">
        <f>'September Financial Record'!C29</f>
        <v>0</v>
      </c>
      <c r="G25" s="109"/>
      <c r="H25" s="109"/>
      <c r="I25" s="109"/>
      <c r="J25" s="109"/>
    </row>
    <row r="26" spans="1:10" x14ac:dyDescent="0.25">
      <c r="C26" s="67">
        <f>'September Financial Record'!H30</f>
        <v>0</v>
      </c>
      <c r="D26" s="67"/>
      <c r="E26" s="1" t="s">
        <v>7</v>
      </c>
      <c r="F26" s="136">
        <f>'September Financial Record'!C30</f>
        <v>0</v>
      </c>
      <c r="G26" s="109"/>
      <c r="H26" s="109"/>
      <c r="I26" s="109"/>
      <c r="J26" s="109"/>
    </row>
    <row r="27" spans="1:10" x14ac:dyDescent="0.25">
      <c r="F27" s="134" t="s">
        <v>98</v>
      </c>
      <c r="G27" s="134"/>
      <c r="H27" s="67">
        <f>SUM(C19,C20,C21, C22, C23, C24, C25, C26 )</f>
        <v>0</v>
      </c>
      <c r="I27" s="67"/>
    </row>
    <row r="29" spans="1:10" x14ac:dyDescent="0.25">
      <c r="A29" s="134" t="s">
        <v>99</v>
      </c>
      <c r="B29" s="134"/>
      <c r="C29" s="67">
        <f>'September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6:I6"/>
    <mergeCell ref="A7:D7"/>
    <mergeCell ref="F7:I7"/>
    <mergeCell ref="D11:F11"/>
    <mergeCell ref="A1:I1"/>
    <mergeCell ref="A2:I2"/>
    <mergeCell ref="B9:D9"/>
    <mergeCell ref="E9:F9"/>
    <mergeCell ref="A3:D3"/>
    <mergeCell ref="F3:I3"/>
    <mergeCell ref="A4:D4"/>
    <mergeCell ref="F4:I4"/>
    <mergeCell ref="A6:D6"/>
    <mergeCell ref="H16:I16"/>
    <mergeCell ref="F12:J12"/>
    <mergeCell ref="F13:J13"/>
    <mergeCell ref="F14:J14"/>
    <mergeCell ref="F15:J15"/>
    <mergeCell ref="C12:D12"/>
    <mergeCell ref="C13:D13"/>
    <mergeCell ref="C14:D14"/>
    <mergeCell ref="C15:D15"/>
    <mergeCell ref="C23:D23"/>
    <mergeCell ref="C22:D22"/>
    <mergeCell ref="D18:F18"/>
    <mergeCell ref="C19:D19"/>
    <mergeCell ref="F16:G16"/>
    <mergeCell ref="F24:J24"/>
    <mergeCell ref="C25:D25"/>
    <mergeCell ref="F25:J25"/>
    <mergeCell ref="F19:J19"/>
    <mergeCell ref="C20:D20"/>
    <mergeCell ref="F20:J20"/>
    <mergeCell ref="C24:D24"/>
    <mergeCell ref="F21:J21"/>
    <mergeCell ref="C21:D21"/>
    <mergeCell ref="F22:J22"/>
    <mergeCell ref="F23:J23"/>
    <mergeCell ref="B45:I48"/>
    <mergeCell ref="B42:I42"/>
    <mergeCell ref="C26:D26"/>
    <mergeCell ref="F26:J26"/>
    <mergeCell ref="F27:G27"/>
    <mergeCell ref="H27:I27"/>
    <mergeCell ref="A29:B29"/>
    <mergeCell ref="C29:D29"/>
    <mergeCell ref="F29:I29"/>
    <mergeCell ref="B32:I32"/>
    <mergeCell ref="B34:I36"/>
    <mergeCell ref="B38:I40"/>
    <mergeCell ref="B43:I43"/>
  </mergeCells>
  <phoneticPr fontId="16" type="noConversion"/>
  <pageMargins left="0.9" right="0.7" top="0.75" bottom="0.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F34" sqref="F34:H35"/>
    </sheetView>
  </sheetViews>
  <sheetFormatPr defaultRowHeight="15" x14ac:dyDescent="0.25"/>
  <cols>
    <col min="4" max="4" width="10" customWidth="1"/>
    <col min="6" max="7" width="9.140625" customWidth="1"/>
    <col min="9" max="9" width="10" customWidth="1"/>
  </cols>
  <sheetData>
    <row r="1" spans="1:9" ht="18.75" x14ac:dyDescent="0.3">
      <c r="A1" s="69" t="s">
        <v>39</v>
      </c>
      <c r="B1" s="69"/>
      <c r="C1" s="69"/>
      <c r="D1" s="69"/>
      <c r="E1" s="69"/>
      <c r="F1" s="69"/>
      <c r="G1" s="69"/>
      <c r="H1" s="69"/>
      <c r="I1" s="69"/>
    </row>
    <row r="2" spans="1:9" x14ac:dyDescent="0.25">
      <c r="A2" s="63" t="s">
        <v>40</v>
      </c>
      <c r="B2" s="63"/>
      <c r="C2" s="63"/>
      <c r="D2" s="63"/>
      <c r="E2" s="63"/>
      <c r="F2" s="63"/>
      <c r="G2" s="63"/>
      <c r="H2" s="63"/>
      <c r="I2" s="63"/>
    </row>
    <row r="3" spans="1:9" x14ac:dyDescent="0.25">
      <c r="A3" s="63"/>
      <c r="B3" s="63"/>
      <c r="C3" s="63"/>
      <c r="D3" s="63"/>
      <c r="E3" s="63"/>
      <c r="F3" s="63"/>
      <c r="G3" s="63"/>
      <c r="H3" s="63"/>
      <c r="I3" s="63"/>
    </row>
    <row r="4" spans="1:9" x14ac:dyDescent="0.25">
      <c r="A4" s="75">
        <f>'Directions for Treasurer'!$B$10</f>
        <v>0</v>
      </c>
      <c r="B4" s="75"/>
      <c r="C4" s="75"/>
      <c r="D4" s="75"/>
      <c r="E4" s="3"/>
      <c r="F4" s="75">
        <f>'Directions for Treasurer'!$B$7</f>
        <v>0</v>
      </c>
      <c r="G4" s="75"/>
      <c r="H4" s="75"/>
      <c r="I4" s="75"/>
    </row>
    <row r="5" spans="1:9" x14ac:dyDescent="0.25">
      <c r="A5" s="146" t="s">
        <v>120</v>
      </c>
      <c r="B5" s="146"/>
      <c r="C5" s="146"/>
      <c r="D5" s="146"/>
      <c r="F5" s="117" t="s">
        <v>117</v>
      </c>
      <c r="G5" s="117"/>
      <c r="H5" s="117"/>
      <c r="I5" s="117"/>
    </row>
    <row r="6" spans="1:9" x14ac:dyDescent="0.25">
      <c r="A6" s="3"/>
      <c r="B6" s="3"/>
      <c r="C6" s="3"/>
      <c r="D6" s="52" t="s">
        <v>110</v>
      </c>
      <c r="E6" s="55">
        <f>'Directions for Treasurer'!B16</f>
        <v>0</v>
      </c>
      <c r="F6" s="3"/>
      <c r="G6" s="3"/>
      <c r="H6" s="3"/>
      <c r="I6" s="3"/>
    </row>
    <row r="7" spans="1:9" x14ac:dyDescent="0.25">
      <c r="A7" s="51" t="s">
        <v>21</v>
      </c>
    </row>
    <row r="8" spans="1:9" x14ac:dyDescent="0.25">
      <c r="A8" s="134" t="s">
        <v>105</v>
      </c>
      <c r="B8" s="134"/>
      <c r="C8" s="134"/>
      <c r="D8" s="134"/>
      <c r="E8" s="134"/>
      <c r="F8" s="148">
        <f>'October Financial Record'!H5</f>
        <v>0</v>
      </c>
      <c r="G8" s="148"/>
    </row>
    <row r="10" spans="1:9" x14ac:dyDescent="0.25">
      <c r="A10" s="73" t="s">
        <v>23</v>
      </c>
      <c r="B10" s="73"/>
      <c r="C10" s="73"/>
      <c r="E10" s="73" t="s">
        <v>41</v>
      </c>
      <c r="F10" s="73"/>
      <c r="H10" s="73" t="s">
        <v>42</v>
      </c>
      <c r="I10" s="73"/>
    </row>
    <row r="11" spans="1:9" x14ac:dyDescent="0.25">
      <c r="A11" s="65"/>
      <c r="B11" s="65"/>
      <c r="C11" s="65"/>
      <c r="D11" s="1"/>
      <c r="E11" s="66">
        <v>0</v>
      </c>
      <c r="F11" s="66"/>
      <c r="G11" s="1"/>
      <c r="H11" s="66">
        <v>0</v>
      </c>
      <c r="I11" s="66"/>
    </row>
    <row r="12" spans="1:9" x14ac:dyDescent="0.25">
      <c r="A12" s="65"/>
      <c r="B12" s="65"/>
      <c r="C12" s="65"/>
      <c r="D12" s="1"/>
      <c r="E12" s="66">
        <v>0</v>
      </c>
      <c r="F12" s="66"/>
      <c r="G12" s="1"/>
      <c r="H12" s="66">
        <v>0</v>
      </c>
      <c r="I12" s="66"/>
    </row>
    <row r="13" spans="1:9" x14ac:dyDescent="0.25">
      <c r="A13" s="65"/>
      <c r="B13" s="65"/>
      <c r="C13" s="65"/>
      <c r="D13" s="1"/>
      <c r="E13" s="66">
        <v>0</v>
      </c>
      <c r="F13" s="66"/>
      <c r="G13" s="1"/>
      <c r="H13" s="66">
        <v>0</v>
      </c>
      <c r="I13" s="66"/>
    </row>
    <row r="14" spans="1:9" x14ac:dyDescent="0.25">
      <c r="A14" s="65"/>
      <c r="B14" s="65"/>
      <c r="C14" s="65"/>
      <c r="D14" s="1"/>
      <c r="E14" s="66">
        <v>0</v>
      </c>
      <c r="F14" s="66"/>
      <c r="G14" s="1"/>
      <c r="H14" s="66">
        <v>0</v>
      </c>
      <c r="I14" s="66"/>
    </row>
    <row r="15" spans="1:9" x14ac:dyDescent="0.25">
      <c r="A15" s="65"/>
      <c r="B15" s="65"/>
      <c r="C15" s="65"/>
      <c r="D15" s="1"/>
      <c r="E15" s="66">
        <v>0</v>
      </c>
      <c r="F15" s="66"/>
      <c r="G15" s="1"/>
      <c r="H15" s="66">
        <v>0</v>
      </c>
      <c r="I15" s="66"/>
    </row>
    <row r="16" spans="1:9" x14ac:dyDescent="0.25">
      <c r="D16" s="1" t="s">
        <v>104</v>
      </c>
      <c r="E16" s="67">
        <f>SUM(E11:F15)</f>
        <v>0</v>
      </c>
      <c r="F16" s="67"/>
      <c r="G16" s="1"/>
      <c r="H16" s="67">
        <f>SUM(H11:I15)</f>
        <v>0</v>
      </c>
      <c r="I16" s="67"/>
    </row>
    <row r="18" spans="1:9" x14ac:dyDescent="0.25">
      <c r="A18" s="51" t="s">
        <v>26</v>
      </c>
    </row>
    <row r="19" spans="1:9" x14ac:dyDescent="0.25">
      <c r="A19" s="73" t="s">
        <v>43</v>
      </c>
      <c r="B19" s="73"/>
      <c r="C19" s="73"/>
      <c r="E19" s="73" t="s">
        <v>44</v>
      </c>
      <c r="F19" s="73"/>
      <c r="H19" s="73" t="s">
        <v>45</v>
      </c>
      <c r="I19" s="73"/>
    </row>
    <row r="20" spans="1:9" x14ac:dyDescent="0.25">
      <c r="A20" s="65"/>
      <c r="B20" s="65"/>
      <c r="C20" s="65"/>
      <c r="D20" s="1"/>
      <c r="E20" s="66">
        <v>0</v>
      </c>
      <c r="F20" s="66"/>
      <c r="G20" s="1"/>
      <c r="H20" s="66">
        <v>0</v>
      </c>
      <c r="I20" s="66"/>
    </row>
    <row r="21" spans="1:9" x14ac:dyDescent="0.25">
      <c r="A21" s="65"/>
      <c r="B21" s="65"/>
      <c r="C21" s="65"/>
      <c r="D21" s="1"/>
      <c r="E21" s="66">
        <v>0</v>
      </c>
      <c r="F21" s="66"/>
      <c r="G21" s="1"/>
      <c r="H21" s="66">
        <v>0</v>
      </c>
      <c r="I21" s="66"/>
    </row>
    <row r="22" spans="1:9" x14ac:dyDescent="0.25">
      <c r="A22" s="65"/>
      <c r="B22" s="65"/>
      <c r="C22" s="65"/>
      <c r="D22" s="1"/>
      <c r="E22" s="66">
        <v>0</v>
      </c>
      <c r="F22" s="66"/>
      <c r="G22" s="1"/>
      <c r="H22" s="66">
        <v>0</v>
      </c>
      <c r="I22" s="66"/>
    </row>
    <row r="23" spans="1:9" x14ac:dyDescent="0.25">
      <c r="A23" s="65"/>
      <c r="B23" s="65"/>
      <c r="C23" s="65"/>
      <c r="D23" s="1"/>
      <c r="E23" s="66">
        <v>0</v>
      </c>
      <c r="F23" s="66"/>
      <c r="G23" s="1"/>
      <c r="H23" s="66">
        <v>0</v>
      </c>
      <c r="I23" s="66"/>
    </row>
    <row r="24" spans="1:9" x14ac:dyDescent="0.25">
      <c r="A24" s="65"/>
      <c r="B24" s="65"/>
      <c r="C24" s="65"/>
      <c r="D24" s="1"/>
      <c r="E24" s="66">
        <v>0</v>
      </c>
      <c r="F24" s="66"/>
      <c r="G24" s="1"/>
      <c r="H24" s="66">
        <v>0</v>
      </c>
      <c r="I24" s="66"/>
    </row>
    <row r="25" spans="1:9" x14ac:dyDescent="0.25">
      <c r="A25" s="65"/>
      <c r="B25" s="65"/>
      <c r="C25" s="65"/>
      <c r="D25" s="1"/>
      <c r="E25" s="66">
        <v>0</v>
      </c>
      <c r="F25" s="66"/>
      <c r="G25" s="1"/>
      <c r="H25" s="66">
        <v>0</v>
      </c>
      <c r="I25" s="66"/>
    </row>
    <row r="26" spans="1:9" x14ac:dyDescent="0.25">
      <c r="A26" s="65"/>
      <c r="B26" s="65"/>
      <c r="C26" s="65"/>
      <c r="D26" s="1"/>
      <c r="E26" s="66">
        <v>0</v>
      </c>
      <c r="F26" s="66"/>
      <c r="G26" s="1"/>
      <c r="H26" s="66">
        <v>0</v>
      </c>
      <c r="I26" s="66"/>
    </row>
    <row r="27" spans="1:9" x14ac:dyDescent="0.25">
      <c r="A27" s="65"/>
      <c r="B27" s="65"/>
      <c r="C27" s="65"/>
      <c r="D27" s="1"/>
      <c r="E27" s="66">
        <v>0</v>
      </c>
      <c r="F27" s="66"/>
      <c r="G27" s="1"/>
      <c r="H27" s="66">
        <v>0</v>
      </c>
      <c r="I27" s="66"/>
    </row>
    <row r="28" spans="1:9" x14ac:dyDescent="0.25">
      <c r="A28" s="65"/>
      <c r="B28" s="65"/>
      <c r="C28" s="65"/>
      <c r="D28" s="1"/>
      <c r="E28" s="66">
        <v>0</v>
      </c>
      <c r="F28" s="66"/>
      <c r="G28" s="1"/>
      <c r="H28" s="66">
        <v>0</v>
      </c>
      <c r="I28" s="66"/>
    </row>
    <row r="29" spans="1:9" x14ac:dyDescent="0.25">
      <c r="A29" s="65"/>
      <c r="B29" s="65"/>
      <c r="C29" s="65"/>
      <c r="D29" s="1"/>
      <c r="E29" s="66">
        <v>0</v>
      </c>
      <c r="F29" s="66"/>
      <c r="G29" s="1"/>
      <c r="H29" s="66">
        <v>0</v>
      </c>
      <c r="I29" s="66"/>
    </row>
    <row r="30" spans="1:9" x14ac:dyDescent="0.25">
      <c r="A30" s="65"/>
      <c r="B30" s="65"/>
      <c r="C30" s="65"/>
      <c r="D30" s="1"/>
      <c r="E30" s="66">
        <v>0</v>
      </c>
      <c r="F30" s="66"/>
      <c r="G30" s="1"/>
      <c r="H30" s="66">
        <v>0</v>
      </c>
      <c r="I30" s="66"/>
    </row>
    <row r="31" spans="1:9" x14ac:dyDescent="0.25">
      <c r="A31" s="109"/>
      <c r="B31" s="109"/>
      <c r="C31" s="109"/>
      <c r="D31" s="1"/>
      <c r="E31" s="66">
        <v>0</v>
      </c>
      <c r="F31" s="66"/>
      <c r="G31" s="1"/>
      <c r="H31" s="66">
        <v>0</v>
      </c>
      <c r="I31" s="66"/>
    </row>
    <row r="32" spans="1:9" x14ac:dyDescent="0.25">
      <c r="D32" s="1" t="s">
        <v>104</v>
      </c>
      <c r="E32" s="67">
        <f>SUM(E20:F31)</f>
        <v>0</v>
      </c>
      <c r="F32" s="67"/>
      <c r="G32" s="1"/>
      <c r="H32" s="67">
        <f>SUM(H20:I31)</f>
        <v>0</v>
      </c>
      <c r="I32" s="67"/>
    </row>
    <row r="34" spans="1:9" x14ac:dyDescent="0.25">
      <c r="A34" s="147" t="s">
        <v>106</v>
      </c>
      <c r="B34" s="147"/>
      <c r="C34" s="147"/>
      <c r="D34" s="42">
        <v>0</v>
      </c>
      <c r="F34" s="147" t="s">
        <v>109</v>
      </c>
      <c r="G34" s="147"/>
      <c r="H34" s="147"/>
      <c r="I34" s="9">
        <f>F8</f>
        <v>0</v>
      </c>
    </row>
    <row r="35" spans="1:9" x14ac:dyDescent="0.25">
      <c r="A35" s="63"/>
      <c r="B35" s="63"/>
      <c r="C35" s="63"/>
      <c r="F35" s="147"/>
      <c r="G35" s="147"/>
      <c r="H35" s="147"/>
    </row>
    <row r="36" spans="1:9" x14ac:dyDescent="0.25">
      <c r="A36" s="147" t="s">
        <v>107</v>
      </c>
      <c r="B36" s="147"/>
      <c r="C36" s="147"/>
      <c r="D36" s="42">
        <v>0</v>
      </c>
      <c r="F36" s="119" t="s">
        <v>123</v>
      </c>
      <c r="G36" s="119"/>
      <c r="H36" s="119"/>
      <c r="I36" s="9">
        <f>H16</f>
        <v>0</v>
      </c>
    </row>
    <row r="37" spans="1:9" x14ac:dyDescent="0.25">
      <c r="A37" s="147"/>
      <c r="B37" s="147"/>
      <c r="C37" s="147"/>
      <c r="F37" s="1"/>
      <c r="G37" s="1"/>
      <c r="H37" s="1"/>
    </row>
    <row r="38" spans="1:9" x14ac:dyDescent="0.25">
      <c r="A38" s="119" t="s">
        <v>85</v>
      </c>
      <c r="B38" s="119"/>
      <c r="C38" s="119"/>
      <c r="D38" s="21">
        <f>D34+D36</f>
        <v>0</v>
      </c>
      <c r="F38" s="119" t="s">
        <v>85</v>
      </c>
      <c r="G38" s="119"/>
      <c r="H38" s="119"/>
      <c r="I38" s="9">
        <f>I34+I36</f>
        <v>0</v>
      </c>
    </row>
    <row r="39" spans="1:9" x14ac:dyDescent="0.25">
      <c r="A39" s="1"/>
      <c r="B39" s="1"/>
      <c r="C39" s="1"/>
      <c r="F39" s="1"/>
      <c r="G39" s="1"/>
      <c r="H39" s="1"/>
    </row>
    <row r="40" spans="1:9" x14ac:dyDescent="0.25">
      <c r="A40" s="119" t="s">
        <v>36</v>
      </c>
      <c r="B40" s="119"/>
      <c r="C40" s="119"/>
      <c r="D40" s="5"/>
      <c r="F40" s="119" t="s">
        <v>124</v>
      </c>
      <c r="G40" s="119"/>
      <c r="H40" s="119"/>
      <c r="I40" s="9">
        <f>H32</f>
        <v>0</v>
      </c>
    </row>
    <row r="41" spans="1:9" x14ac:dyDescent="0.25">
      <c r="A41" s="8" t="s">
        <v>80</v>
      </c>
      <c r="B41" s="43"/>
      <c r="C41" s="43"/>
      <c r="D41" s="43"/>
      <c r="F41" s="1"/>
      <c r="G41" s="1"/>
      <c r="H41" s="1"/>
    </row>
    <row r="42" spans="1:9" x14ac:dyDescent="0.25">
      <c r="A42" s="8" t="s">
        <v>81</v>
      </c>
      <c r="B42" s="44"/>
      <c r="C42" s="44"/>
      <c r="D42" s="44"/>
      <c r="F42" s="119" t="s">
        <v>85</v>
      </c>
      <c r="G42" s="119"/>
      <c r="H42" s="119"/>
      <c r="I42" s="9">
        <f>I38-I40</f>
        <v>0</v>
      </c>
    </row>
    <row r="43" spans="1:9" x14ac:dyDescent="0.25">
      <c r="A43" s="8"/>
      <c r="B43" s="8"/>
      <c r="C43" s="8"/>
      <c r="D43" s="5"/>
      <c r="F43" s="1"/>
      <c r="G43" s="1"/>
      <c r="H43" s="1"/>
    </row>
    <row r="44" spans="1:9" x14ac:dyDescent="0.25">
      <c r="A44" s="119" t="s">
        <v>84</v>
      </c>
      <c r="B44" s="119"/>
      <c r="C44" s="119"/>
      <c r="D44" s="21">
        <f>SUM(B42,C42,D42)</f>
        <v>0</v>
      </c>
      <c r="F44" s="119" t="s">
        <v>93</v>
      </c>
      <c r="G44" s="119"/>
      <c r="H44" s="119"/>
      <c r="I44" s="46">
        <v>0</v>
      </c>
    </row>
    <row r="45" spans="1:9" x14ac:dyDescent="0.25">
      <c r="A45" s="1"/>
      <c r="B45" s="1"/>
      <c r="C45" s="1"/>
      <c r="F45" s="11"/>
      <c r="G45" s="2"/>
      <c r="H45" s="2"/>
    </row>
    <row r="46" spans="1:9" x14ac:dyDescent="0.25">
      <c r="A46" s="119" t="s">
        <v>108</v>
      </c>
      <c r="B46" s="119"/>
      <c r="C46" s="119"/>
      <c r="D46" s="21">
        <f>D38-D44</f>
        <v>0</v>
      </c>
      <c r="F46" s="119" t="s">
        <v>108</v>
      </c>
      <c r="G46" s="119"/>
      <c r="H46" s="119"/>
      <c r="I46" s="9">
        <f>I42-I44</f>
        <v>0</v>
      </c>
    </row>
    <row r="48" spans="1:9" x14ac:dyDescent="0.25">
      <c r="A48" s="63" t="s">
        <v>46</v>
      </c>
      <c r="B48" s="63"/>
      <c r="C48" s="63"/>
      <c r="D48" s="63"/>
      <c r="E48" s="63"/>
      <c r="F48" s="63"/>
      <c r="G48" s="63"/>
      <c r="H48" s="63"/>
      <c r="I48" s="63"/>
    </row>
    <row r="49" spans="1:9" x14ac:dyDescent="0.25">
      <c r="A49" s="63"/>
      <c r="B49" s="63"/>
      <c r="C49" s="63"/>
      <c r="D49" s="63"/>
      <c r="E49" s="63"/>
      <c r="F49" s="63"/>
      <c r="G49" s="63"/>
      <c r="H49" s="63"/>
      <c r="I49" s="63"/>
    </row>
  </sheetData>
  <mergeCells count="83">
    <mergeCell ref="A12:C12"/>
    <mergeCell ref="E12:F12"/>
    <mergeCell ref="H12:I12"/>
    <mergeCell ref="A13:C13"/>
    <mergeCell ref="E13:F13"/>
    <mergeCell ref="H13:I13"/>
    <mergeCell ref="A1:I1"/>
    <mergeCell ref="A2:I3"/>
    <mergeCell ref="A8:E8"/>
    <mergeCell ref="F8:G8"/>
    <mergeCell ref="A11:C11"/>
    <mergeCell ref="E11:F11"/>
    <mergeCell ref="H11:I11"/>
    <mergeCell ref="A10:C10"/>
    <mergeCell ref="E10:F10"/>
    <mergeCell ref="H10:I10"/>
    <mergeCell ref="A4:D4"/>
    <mergeCell ref="F4:I4"/>
    <mergeCell ref="A5:D5"/>
    <mergeCell ref="F5:I5"/>
    <mergeCell ref="H19:I19"/>
    <mergeCell ref="A14:C14"/>
    <mergeCell ref="E14:F14"/>
    <mergeCell ref="H14:I14"/>
    <mergeCell ref="A15:C15"/>
    <mergeCell ref="E15:F15"/>
    <mergeCell ref="H15:I15"/>
    <mergeCell ref="E16:F16"/>
    <mergeCell ref="A19:C19"/>
    <mergeCell ref="E19:F19"/>
    <mergeCell ref="H16:I16"/>
    <mergeCell ref="A20:C20"/>
    <mergeCell ref="E20:F20"/>
    <mergeCell ref="H20:I20"/>
    <mergeCell ref="A21:C21"/>
    <mergeCell ref="E21:F21"/>
    <mergeCell ref="H21:I21"/>
    <mergeCell ref="A22:C22"/>
    <mergeCell ref="E22:F22"/>
    <mergeCell ref="H22:I22"/>
    <mergeCell ref="A23:C23"/>
    <mergeCell ref="E23:F23"/>
    <mergeCell ref="H23:I23"/>
    <mergeCell ref="A24:C24"/>
    <mergeCell ref="E24:F24"/>
    <mergeCell ref="H24:I24"/>
    <mergeCell ref="A25:C25"/>
    <mergeCell ref="E25:F25"/>
    <mergeCell ref="H25:I25"/>
    <mergeCell ref="H29:I29"/>
    <mergeCell ref="A34:C35"/>
    <mergeCell ref="A26:C26"/>
    <mergeCell ref="E26:F26"/>
    <mergeCell ref="H26:I26"/>
    <mergeCell ref="A27:C27"/>
    <mergeCell ref="E27:F27"/>
    <mergeCell ref="H27:I27"/>
    <mergeCell ref="A36:C37"/>
    <mergeCell ref="A28:C28"/>
    <mergeCell ref="E28:F28"/>
    <mergeCell ref="E32:F32"/>
    <mergeCell ref="H32:I32"/>
    <mergeCell ref="F36:H36"/>
    <mergeCell ref="A30:C30"/>
    <mergeCell ref="E30:F30"/>
    <mergeCell ref="H30:I30"/>
    <mergeCell ref="A31:C31"/>
    <mergeCell ref="E31:F31"/>
    <mergeCell ref="H31:I31"/>
    <mergeCell ref="F34:H35"/>
    <mergeCell ref="H28:I28"/>
    <mergeCell ref="A29:C29"/>
    <mergeCell ref="E29:F29"/>
    <mergeCell ref="A48:I49"/>
    <mergeCell ref="A38:C38"/>
    <mergeCell ref="F38:H38"/>
    <mergeCell ref="A44:C44"/>
    <mergeCell ref="F44:H44"/>
    <mergeCell ref="A46:C46"/>
    <mergeCell ref="F46:H46"/>
    <mergeCell ref="A40:C40"/>
    <mergeCell ref="F40:H40"/>
    <mergeCell ref="F42:H42"/>
  </mergeCells>
  <phoneticPr fontId="16" type="noConversion"/>
  <pageMargins left="1.1000000000000001" right="0.7" top="0.5" bottom="0.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workbookViewId="0">
      <selection activeCell="A28" sqref="A28:F32"/>
    </sheetView>
  </sheetViews>
  <sheetFormatPr defaultRowHeight="15" x14ac:dyDescent="0.25"/>
  <cols>
    <col min="2" max="2" width="6.42578125" customWidth="1"/>
    <col min="3" max="3" width="2.85546875" customWidth="1"/>
    <col min="6" max="6" width="7.28515625" customWidth="1"/>
    <col min="7" max="7" width="2.85546875" customWidth="1"/>
    <col min="9" max="9" width="10.85546875" customWidth="1"/>
    <col min="10" max="10" width="2.85546875" customWidth="1"/>
    <col min="12" max="12" width="10.28515625" customWidth="1"/>
    <col min="13" max="13" width="3.28515625" customWidth="1"/>
  </cols>
  <sheetData>
    <row r="1" spans="1:13" ht="18.75" x14ac:dyDescent="0.3">
      <c r="A1" s="69" t="s">
        <v>47</v>
      </c>
      <c r="B1" s="69"/>
      <c r="C1" s="69"/>
      <c r="D1" s="69"/>
      <c r="E1" s="69"/>
      <c r="F1" s="69"/>
      <c r="G1" s="69"/>
      <c r="H1" s="69"/>
      <c r="I1" s="73"/>
      <c r="J1" s="73"/>
      <c r="K1" s="73"/>
      <c r="L1" s="73"/>
    </row>
    <row r="2" spans="1:13" x14ac:dyDescent="0.25">
      <c r="A2" s="139" t="s">
        <v>48</v>
      </c>
      <c r="B2" s="139"/>
      <c r="C2" s="139"/>
      <c r="D2" s="139"/>
      <c r="E2" s="139"/>
      <c r="F2" s="139"/>
      <c r="G2" s="139"/>
      <c r="H2" s="139"/>
      <c r="I2" s="73"/>
      <c r="J2" s="73"/>
      <c r="K2" s="73"/>
      <c r="L2" s="73"/>
    </row>
    <row r="3" spans="1:13" x14ac:dyDescent="0.25">
      <c r="A3" s="1" t="s">
        <v>121</v>
      </c>
      <c r="B3" s="156">
        <f>'Directions for Treasurer'!B16</f>
        <v>0</v>
      </c>
      <c r="C3" s="156"/>
    </row>
    <row r="4" spans="1:13" x14ac:dyDescent="0.25">
      <c r="A4" t="s">
        <v>66</v>
      </c>
      <c r="F4" s="156">
        <f>'Directions for Treasurer'!B10</f>
        <v>0</v>
      </c>
      <c r="G4" s="156"/>
      <c r="H4" s="156"/>
      <c r="I4" s="156"/>
      <c r="J4" s="156"/>
      <c r="K4" s="111">
        <f>'Directions for Treasurer'!B7</f>
        <v>0</v>
      </c>
      <c r="L4" s="111"/>
    </row>
    <row r="5" spans="1:13" x14ac:dyDescent="0.25">
      <c r="A5" t="s">
        <v>49</v>
      </c>
      <c r="E5" s="65"/>
      <c r="F5" s="65"/>
      <c r="G5" s="65"/>
      <c r="K5" s="157" t="s">
        <v>117</v>
      </c>
      <c r="L5" s="157"/>
    </row>
    <row r="6" spans="1:13" x14ac:dyDescent="0.25">
      <c r="A6" s="63" t="s">
        <v>50</v>
      </c>
      <c r="B6" s="63"/>
      <c r="C6" s="63"/>
      <c r="D6" s="63"/>
      <c r="E6" s="63"/>
      <c r="F6" s="63"/>
      <c r="G6" s="63"/>
      <c r="H6" s="63"/>
      <c r="I6" s="63"/>
      <c r="J6" s="63"/>
      <c r="K6" s="63"/>
      <c r="L6" s="63"/>
    </row>
    <row r="7" spans="1:13" x14ac:dyDescent="0.25">
      <c r="A7" s="63"/>
      <c r="B7" s="63"/>
      <c r="C7" s="63"/>
      <c r="D7" s="63"/>
      <c r="E7" s="63"/>
      <c r="F7" s="63"/>
      <c r="G7" s="63"/>
      <c r="H7" s="63"/>
      <c r="I7" s="63"/>
      <c r="J7" s="63"/>
      <c r="K7" s="63"/>
      <c r="L7" s="63"/>
    </row>
    <row r="8" spans="1:13" x14ac:dyDescent="0.25">
      <c r="A8" s="63"/>
      <c r="B8" s="63"/>
      <c r="C8" s="63"/>
      <c r="D8" s="63"/>
      <c r="E8" s="63"/>
      <c r="F8" s="63"/>
      <c r="G8" s="63"/>
      <c r="H8" s="63"/>
      <c r="I8" s="63"/>
      <c r="J8" s="63"/>
      <c r="K8" s="63"/>
      <c r="L8" s="63"/>
    </row>
    <row r="9" spans="1:13" x14ac:dyDescent="0.25">
      <c r="A9" s="63"/>
      <c r="B9" s="63"/>
      <c r="C9" s="63"/>
      <c r="D9" s="63"/>
      <c r="E9" s="63"/>
      <c r="F9" s="63"/>
      <c r="G9" s="63"/>
      <c r="H9" s="63"/>
      <c r="I9" s="63"/>
      <c r="J9" s="63"/>
      <c r="K9" s="63"/>
      <c r="L9" s="63"/>
    </row>
    <row r="11" spans="1:13" x14ac:dyDescent="0.25">
      <c r="A11" s="70" t="s">
        <v>51</v>
      </c>
      <c r="B11" s="70"/>
      <c r="C11" s="12"/>
      <c r="D11" s="70" t="s">
        <v>53</v>
      </c>
      <c r="E11" s="70"/>
      <c r="F11" s="70"/>
      <c r="G11" s="12"/>
      <c r="H11" s="12" t="s">
        <v>52</v>
      </c>
      <c r="I11" s="12"/>
      <c r="J11" s="12"/>
      <c r="K11" s="12" t="s">
        <v>54</v>
      </c>
      <c r="L11" s="12"/>
      <c r="M11" s="12"/>
    </row>
    <row r="12" spans="1:13" x14ac:dyDescent="0.25">
      <c r="A12" s="70"/>
      <c r="B12" s="70"/>
      <c r="C12" s="12"/>
      <c r="D12" s="70"/>
      <c r="E12" s="70"/>
      <c r="F12" s="70"/>
      <c r="G12" s="12"/>
      <c r="H12" s="12"/>
      <c r="I12" s="12"/>
      <c r="J12" s="12"/>
      <c r="K12" s="12"/>
      <c r="L12" s="12"/>
      <c r="M12" s="12"/>
    </row>
    <row r="13" spans="1:13" x14ac:dyDescent="0.25">
      <c r="A13" s="155"/>
      <c r="B13" s="155"/>
      <c r="D13" s="65"/>
      <c r="E13" s="65"/>
      <c r="F13" s="65"/>
      <c r="H13" s="66">
        <f>'October Financial Record'!H5</f>
        <v>0</v>
      </c>
      <c r="I13" s="66"/>
      <c r="K13" s="66">
        <f>'September Financial Record'!I45</f>
        <v>0</v>
      </c>
      <c r="L13" s="66"/>
    </row>
    <row r="14" spans="1:13" x14ac:dyDescent="0.25">
      <c r="A14" s="155"/>
      <c r="B14" s="155"/>
      <c r="D14" s="65"/>
      <c r="E14" s="65"/>
      <c r="F14" s="65"/>
      <c r="H14" s="66">
        <v>0</v>
      </c>
      <c r="I14" s="66"/>
      <c r="K14" s="66">
        <v>0</v>
      </c>
      <c r="L14" s="66"/>
    </row>
    <row r="15" spans="1:13" x14ac:dyDescent="0.25">
      <c r="A15" s="155"/>
      <c r="B15" s="155"/>
      <c r="D15" s="65"/>
      <c r="E15" s="65"/>
      <c r="F15" s="65"/>
      <c r="H15" s="66">
        <v>0</v>
      </c>
      <c r="I15" s="66"/>
      <c r="K15" s="66">
        <v>0</v>
      </c>
      <c r="L15" s="66"/>
    </row>
    <row r="16" spans="1:13" x14ac:dyDescent="0.25">
      <c r="A16" s="155"/>
      <c r="B16" s="155"/>
      <c r="D16" s="65"/>
      <c r="E16" s="65"/>
      <c r="F16" s="65"/>
      <c r="H16" s="66">
        <v>0</v>
      </c>
      <c r="I16" s="66"/>
      <c r="K16" s="66">
        <v>0</v>
      </c>
      <c r="L16" s="66"/>
    </row>
    <row r="17" spans="1:12" x14ac:dyDescent="0.25">
      <c r="D17" s="47"/>
      <c r="E17" s="47"/>
      <c r="F17" s="47"/>
    </row>
    <row r="18" spans="1:12" x14ac:dyDescent="0.25">
      <c r="A18" t="s">
        <v>67</v>
      </c>
      <c r="G18" s="65"/>
      <c r="H18" s="65"/>
      <c r="I18" s="65"/>
      <c r="J18" s="65"/>
      <c r="K18" s="65"/>
      <c r="L18" s="65"/>
    </row>
    <row r="19" spans="1:12" x14ac:dyDescent="0.25">
      <c r="A19" t="s">
        <v>55</v>
      </c>
      <c r="G19" s="65"/>
      <c r="H19" s="65"/>
      <c r="I19" s="65"/>
      <c r="J19" s="65"/>
      <c r="K19" s="65"/>
      <c r="L19" s="65"/>
    </row>
    <row r="20" spans="1:12" x14ac:dyDescent="0.25">
      <c r="A20" t="s">
        <v>56</v>
      </c>
      <c r="K20" s="65"/>
      <c r="L20" s="65"/>
    </row>
    <row r="21" spans="1:12" x14ac:dyDescent="0.25">
      <c r="A21" s="65"/>
      <c r="B21" s="65"/>
      <c r="C21" s="65"/>
      <c r="D21" s="65"/>
      <c r="E21" s="65"/>
      <c r="F21" s="65"/>
      <c r="G21" s="65"/>
      <c r="H21" s="65"/>
      <c r="I21" s="65"/>
      <c r="J21" s="65"/>
      <c r="K21" s="65"/>
      <c r="L21" s="65"/>
    </row>
    <row r="23" spans="1:12" x14ac:dyDescent="0.25">
      <c r="A23" s="63" t="s">
        <v>57</v>
      </c>
      <c r="B23" s="63"/>
      <c r="C23" s="63"/>
      <c r="D23" s="63"/>
      <c r="E23" s="63"/>
      <c r="F23" s="63"/>
      <c r="G23" s="63"/>
      <c r="H23" s="63"/>
      <c r="I23" s="63"/>
      <c r="J23" s="63"/>
      <c r="K23" s="63"/>
      <c r="L23" s="63"/>
    </row>
    <row r="24" spans="1:12" x14ac:dyDescent="0.25">
      <c r="A24" s="63"/>
      <c r="B24" s="63"/>
      <c r="C24" s="63"/>
      <c r="D24" s="63"/>
      <c r="E24" s="63"/>
      <c r="F24" s="63"/>
      <c r="G24" s="63"/>
      <c r="H24" s="63"/>
      <c r="I24" s="63"/>
      <c r="J24" s="63"/>
      <c r="K24" s="63"/>
      <c r="L24" s="63"/>
    </row>
    <row r="25" spans="1:12" x14ac:dyDescent="0.25">
      <c r="A25" s="63"/>
      <c r="B25" s="63"/>
      <c r="C25" s="63"/>
      <c r="D25" s="63"/>
      <c r="E25" s="63"/>
      <c r="F25" s="63"/>
      <c r="G25" s="63"/>
      <c r="H25" s="63"/>
      <c r="I25" s="63"/>
      <c r="J25" s="63"/>
      <c r="K25" s="63"/>
      <c r="L25" s="63"/>
    </row>
    <row r="26" spans="1:12" x14ac:dyDescent="0.25">
      <c r="A26" s="3"/>
      <c r="B26" s="3"/>
      <c r="C26" s="3"/>
      <c r="D26" s="3"/>
      <c r="E26" s="3"/>
      <c r="F26" s="3"/>
      <c r="G26" s="3"/>
      <c r="H26" s="3"/>
      <c r="I26" s="3"/>
      <c r="J26" s="3"/>
      <c r="K26" s="3"/>
      <c r="L26" s="3"/>
    </row>
    <row r="27" spans="1:12" x14ac:dyDescent="0.25">
      <c r="A27" t="s">
        <v>63</v>
      </c>
      <c r="H27" t="s">
        <v>64</v>
      </c>
      <c r="K27" t="s">
        <v>65</v>
      </c>
    </row>
    <row r="28" spans="1:12" x14ac:dyDescent="0.25">
      <c r="A28" s="65"/>
      <c r="B28" s="65"/>
      <c r="C28" s="65"/>
      <c r="D28" s="65"/>
      <c r="E28" s="65"/>
      <c r="F28" s="65"/>
      <c r="G28" s="1"/>
      <c r="H28" s="66">
        <v>0</v>
      </c>
      <c r="I28" s="66"/>
      <c r="J28" s="48"/>
      <c r="K28" s="66">
        <v>0</v>
      </c>
      <c r="L28" s="66"/>
    </row>
    <row r="29" spans="1:12" x14ac:dyDescent="0.25">
      <c r="A29" s="65"/>
      <c r="B29" s="65"/>
      <c r="C29" s="65"/>
      <c r="D29" s="65"/>
      <c r="E29" s="65"/>
      <c r="F29" s="65"/>
      <c r="G29" s="1"/>
      <c r="H29" s="66">
        <v>0</v>
      </c>
      <c r="I29" s="66"/>
      <c r="J29" s="48"/>
      <c r="K29" s="66">
        <v>0</v>
      </c>
      <c r="L29" s="66"/>
    </row>
    <row r="30" spans="1:12" x14ac:dyDescent="0.25">
      <c r="A30" s="65"/>
      <c r="B30" s="65"/>
      <c r="C30" s="65"/>
      <c r="D30" s="65"/>
      <c r="E30" s="65"/>
      <c r="F30" s="65"/>
      <c r="G30" s="1"/>
      <c r="H30" s="66">
        <v>0</v>
      </c>
      <c r="I30" s="66"/>
      <c r="J30" s="48"/>
      <c r="K30" s="66">
        <v>0</v>
      </c>
      <c r="L30" s="66"/>
    </row>
    <row r="31" spans="1:12" x14ac:dyDescent="0.25">
      <c r="A31" s="65"/>
      <c r="B31" s="65"/>
      <c r="C31" s="65"/>
      <c r="D31" s="65"/>
      <c r="E31" s="65"/>
      <c r="F31" s="65"/>
      <c r="G31" s="1"/>
      <c r="H31" s="66">
        <v>0</v>
      </c>
      <c r="I31" s="66"/>
      <c r="J31" s="48"/>
      <c r="K31" s="66">
        <v>0</v>
      </c>
      <c r="L31" s="66"/>
    </row>
    <row r="32" spans="1:12" x14ac:dyDescent="0.25">
      <c r="A32" s="65"/>
      <c r="B32" s="65"/>
      <c r="C32" s="65"/>
      <c r="D32" s="65"/>
      <c r="E32" s="65"/>
      <c r="F32" s="65"/>
      <c r="G32" s="1"/>
      <c r="H32" s="66">
        <v>0</v>
      </c>
      <c r="I32" s="66"/>
      <c r="J32" s="48"/>
      <c r="K32" s="66">
        <v>0</v>
      </c>
      <c r="L32" s="66"/>
    </row>
    <row r="33" spans="1:12" x14ac:dyDescent="0.25">
      <c r="A33" s="6"/>
      <c r="B33" s="6"/>
      <c r="C33" s="6"/>
      <c r="D33" s="6"/>
      <c r="E33" s="6"/>
      <c r="F33" s="6"/>
      <c r="G33" s="1"/>
      <c r="H33" s="6"/>
      <c r="I33" s="6"/>
      <c r="J33" s="1"/>
      <c r="K33" s="6"/>
      <c r="L33" s="6"/>
    </row>
    <row r="34" spans="1:12" x14ac:dyDescent="0.25">
      <c r="A34" t="s">
        <v>58</v>
      </c>
    </row>
    <row r="35" spans="1:12" x14ac:dyDescent="0.25">
      <c r="A35" s="65"/>
      <c r="B35" s="65"/>
      <c r="C35" s="65"/>
      <c r="D35" s="65"/>
      <c r="E35" s="65"/>
      <c r="F35" s="65"/>
      <c r="G35" s="65"/>
      <c r="H35" s="65"/>
      <c r="I35" s="65"/>
      <c r="J35" s="65"/>
      <c r="K35" s="65"/>
      <c r="L35" s="65"/>
    </row>
    <row r="36" spans="1:12" x14ac:dyDescent="0.25">
      <c r="A36" s="121"/>
      <c r="B36" s="121"/>
      <c r="C36" s="121"/>
      <c r="D36" s="121"/>
      <c r="E36" s="121"/>
      <c r="F36" s="121"/>
      <c r="G36" s="121"/>
      <c r="H36" s="121"/>
      <c r="I36" s="121"/>
      <c r="J36" s="121"/>
      <c r="K36" s="121"/>
      <c r="L36" s="121"/>
    </row>
    <row r="38" spans="1:12" x14ac:dyDescent="0.25">
      <c r="A38" s="63" t="s">
        <v>59</v>
      </c>
      <c r="B38" s="63"/>
      <c r="C38" s="63"/>
      <c r="D38" s="63"/>
      <c r="E38" s="63"/>
      <c r="F38" s="63"/>
      <c r="G38" s="63"/>
      <c r="H38" s="63"/>
      <c r="I38" s="63"/>
      <c r="J38" s="63"/>
      <c r="K38" s="63"/>
      <c r="L38" s="63"/>
    </row>
    <row r="39" spans="1:12" x14ac:dyDescent="0.25">
      <c r="A39" s="63"/>
      <c r="B39" s="63"/>
      <c r="C39" s="63"/>
      <c r="D39" s="63"/>
      <c r="E39" s="63"/>
      <c r="F39" s="63"/>
      <c r="G39" s="63"/>
      <c r="H39" s="63"/>
      <c r="I39" s="63"/>
      <c r="J39" s="63"/>
      <c r="K39" s="63"/>
      <c r="L39" s="63"/>
    </row>
    <row r="40" spans="1:12" x14ac:dyDescent="0.25">
      <c r="A40" s="49"/>
      <c r="B40" t="s">
        <v>60</v>
      </c>
    </row>
    <row r="41" spans="1:12" x14ac:dyDescent="0.25">
      <c r="A41" s="50"/>
      <c r="B41" s="63" t="s">
        <v>62</v>
      </c>
      <c r="C41" s="63"/>
      <c r="D41" s="63"/>
      <c r="E41" s="63"/>
      <c r="F41" s="63"/>
      <c r="G41" s="63"/>
      <c r="H41" s="63"/>
      <c r="I41" s="63"/>
      <c r="J41" s="63"/>
      <c r="K41" s="63"/>
      <c r="L41" s="63"/>
    </row>
    <row r="42" spans="1:12" x14ac:dyDescent="0.25">
      <c r="B42" s="63"/>
      <c r="C42" s="63"/>
      <c r="D42" s="63"/>
      <c r="E42" s="63"/>
      <c r="F42" s="63"/>
      <c r="G42" s="63"/>
      <c r="H42" s="63"/>
      <c r="I42" s="63"/>
      <c r="J42" s="63"/>
      <c r="K42" s="63"/>
      <c r="L42" s="63"/>
    </row>
    <row r="43" spans="1:12" x14ac:dyDescent="0.25">
      <c r="B43" s="63"/>
      <c r="C43" s="63"/>
      <c r="D43" s="63"/>
      <c r="E43" s="63"/>
      <c r="F43" s="63"/>
      <c r="G43" s="63"/>
      <c r="H43" s="63"/>
      <c r="I43" s="63"/>
      <c r="J43" s="63"/>
      <c r="K43" s="63"/>
      <c r="L43" s="63"/>
    </row>
    <row r="44" spans="1:12" x14ac:dyDescent="0.25">
      <c r="A44" s="49"/>
      <c r="B44" s="63" t="s">
        <v>61</v>
      </c>
      <c r="C44" s="63"/>
      <c r="D44" s="63"/>
      <c r="E44" s="63"/>
      <c r="F44" s="63"/>
      <c r="G44" s="63"/>
      <c r="H44" s="63"/>
      <c r="I44" s="63"/>
      <c r="J44" s="63"/>
      <c r="K44" s="63"/>
      <c r="L44" s="63"/>
    </row>
    <row r="45" spans="1:12" x14ac:dyDescent="0.25">
      <c r="B45" s="63"/>
      <c r="C45" s="63"/>
      <c r="D45" s="63"/>
      <c r="E45" s="63"/>
      <c r="F45" s="63"/>
      <c r="G45" s="63"/>
      <c r="H45" s="63"/>
      <c r="I45" s="63"/>
      <c r="J45" s="63"/>
      <c r="K45" s="63"/>
      <c r="L45" s="63"/>
    </row>
    <row r="46" spans="1:12" x14ac:dyDescent="0.25">
      <c r="B46" s="63"/>
      <c r="C46" s="63"/>
      <c r="D46" s="63"/>
      <c r="E46" s="63"/>
      <c r="F46" s="63"/>
      <c r="G46" s="63"/>
      <c r="H46" s="63"/>
      <c r="I46" s="63"/>
      <c r="J46" s="63"/>
      <c r="K46" s="63"/>
      <c r="L46" s="63"/>
    </row>
    <row r="47" spans="1:12" x14ac:dyDescent="0.25">
      <c r="B47" s="63"/>
      <c r="C47" s="63"/>
      <c r="D47" s="63"/>
      <c r="E47" s="63"/>
      <c r="F47" s="63"/>
      <c r="G47" s="63"/>
      <c r="H47" s="63"/>
      <c r="I47" s="63"/>
      <c r="J47" s="63"/>
      <c r="K47" s="63"/>
      <c r="L47" s="63"/>
    </row>
    <row r="48" spans="1:12" x14ac:dyDescent="0.25">
      <c r="B48" s="63"/>
      <c r="C48" s="63"/>
      <c r="D48" s="63"/>
      <c r="E48" s="63"/>
      <c r="F48" s="63"/>
      <c r="G48" s="63"/>
      <c r="H48" s="63"/>
      <c r="I48" s="63"/>
      <c r="J48" s="63"/>
      <c r="K48" s="63"/>
      <c r="L48" s="63"/>
    </row>
    <row r="49" spans="1:12" ht="18.75" x14ac:dyDescent="0.3">
      <c r="A49" s="69" t="s">
        <v>47</v>
      </c>
      <c r="B49" s="69"/>
      <c r="C49" s="69"/>
      <c r="D49" s="69"/>
      <c r="E49" s="69"/>
      <c r="F49" s="69"/>
      <c r="G49" s="69"/>
      <c r="H49" s="69"/>
      <c r="I49" s="73"/>
      <c r="J49" s="73"/>
      <c r="K49" s="73"/>
      <c r="L49" s="73"/>
    </row>
    <row r="50" spans="1:12" x14ac:dyDescent="0.25">
      <c r="A50" s="139" t="s">
        <v>122</v>
      </c>
      <c r="B50" s="139"/>
      <c r="C50" s="139"/>
      <c r="D50" s="139"/>
      <c r="E50" s="139"/>
      <c r="F50" s="139"/>
      <c r="G50" s="139"/>
      <c r="H50" s="139"/>
      <c r="I50" s="73"/>
      <c r="J50" s="73"/>
      <c r="K50" s="73"/>
      <c r="L50" s="73"/>
    </row>
    <row r="51" spans="1:12" x14ac:dyDescent="0.25">
      <c r="A51" s="22"/>
      <c r="B51" s="22"/>
      <c r="C51" s="22"/>
      <c r="D51" s="22"/>
      <c r="E51" s="22"/>
      <c r="F51" s="22"/>
      <c r="G51" s="22"/>
      <c r="H51" s="22"/>
      <c r="I51" s="2"/>
      <c r="J51" s="2"/>
      <c r="K51" s="2"/>
      <c r="L51" s="2"/>
    </row>
    <row r="52" spans="1:12" x14ac:dyDescent="0.25">
      <c r="A52" s="63" t="s">
        <v>68</v>
      </c>
      <c r="B52" s="63"/>
      <c r="C52" s="63"/>
      <c r="D52" s="63"/>
      <c r="E52" s="63"/>
      <c r="F52" s="63"/>
      <c r="G52" s="63"/>
      <c r="H52" s="63"/>
      <c r="I52" s="63"/>
      <c r="J52" s="63"/>
      <c r="K52" s="63"/>
      <c r="L52" s="63"/>
    </row>
    <row r="53" spans="1:12" x14ac:dyDescent="0.25">
      <c r="A53" s="63"/>
      <c r="B53" s="63"/>
      <c r="C53" s="63"/>
      <c r="D53" s="63"/>
      <c r="E53" s="63"/>
      <c r="F53" s="63"/>
      <c r="G53" s="63"/>
      <c r="H53" s="63"/>
      <c r="I53" s="63"/>
      <c r="J53" s="63"/>
      <c r="K53" s="63"/>
      <c r="L53" s="63"/>
    </row>
    <row r="54" spans="1:12" x14ac:dyDescent="0.25">
      <c r="A54" s="65"/>
      <c r="B54" s="65"/>
      <c r="C54" s="65"/>
      <c r="D54" s="65"/>
      <c r="E54" s="65"/>
      <c r="F54" s="65"/>
      <c r="G54" s="65"/>
      <c r="H54" s="65"/>
      <c r="I54" s="65"/>
      <c r="J54" s="65"/>
      <c r="K54" s="65"/>
      <c r="L54" s="65"/>
    </row>
    <row r="55" spans="1:12" x14ac:dyDescent="0.25">
      <c r="A55" s="65"/>
      <c r="B55" s="65"/>
      <c r="C55" s="65"/>
      <c r="D55" s="65"/>
      <c r="E55" s="65"/>
      <c r="F55" s="65"/>
      <c r="G55" s="65"/>
      <c r="H55" s="65"/>
      <c r="I55" s="65"/>
      <c r="J55" s="65"/>
      <c r="K55" s="65"/>
      <c r="L55" s="65"/>
    </row>
    <row r="56" spans="1:12" x14ac:dyDescent="0.25">
      <c r="A56" s="65"/>
      <c r="B56" s="65"/>
      <c r="C56" s="65"/>
      <c r="D56" s="65"/>
      <c r="E56" s="65"/>
      <c r="F56" s="65"/>
      <c r="G56" s="65"/>
      <c r="H56" s="65"/>
      <c r="I56" s="65"/>
      <c r="J56" s="65"/>
      <c r="K56" s="65"/>
      <c r="L56" s="65"/>
    </row>
    <row r="58" spans="1:12" x14ac:dyDescent="0.25">
      <c r="A58" t="s">
        <v>69</v>
      </c>
    </row>
    <row r="59" spans="1:12" x14ac:dyDescent="0.25">
      <c r="A59" s="65"/>
      <c r="B59" s="65"/>
      <c r="C59" s="65"/>
      <c r="D59" s="65"/>
      <c r="E59" s="65"/>
      <c r="F59" s="65"/>
      <c r="G59" s="65"/>
      <c r="H59" s="65"/>
      <c r="I59" s="65"/>
      <c r="J59" s="65"/>
      <c r="K59" s="65"/>
      <c r="L59" s="65"/>
    </row>
    <row r="60" spans="1:12" x14ac:dyDescent="0.25">
      <c r="A60" s="65"/>
      <c r="B60" s="65"/>
      <c r="C60" s="65"/>
      <c r="D60" s="65"/>
      <c r="E60" s="65"/>
      <c r="F60" s="65"/>
      <c r="G60" s="65"/>
      <c r="H60" s="65"/>
      <c r="I60" s="65"/>
      <c r="J60" s="65"/>
      <c r="K60" s="65"/>
      <c r="L60" s="65"/>
    </row>
    <row r="61" spans="1:12" x14ac:dyDescent="0.25">
      <c r="A61" s="65"/>
      <c r="B61" s="65"/>
      <c r="C61" s="65"/>
      <c r="D61" s="65"/>
      <c r="E61" s="65"/>
      <c r="F61" s="65"/>
      <c r="G61" s="65"/>
      <c r="H61" s="65"/>
      <c r="I61" s="65"/>
      <c r="J61" s="65"/>
      <c r="K61" s="65"/>
      <c r="L61" s="65"/>
    </row>
    <row r="63" spans="1:12" x14ac:dyDescent="0.25">
      <c r="A63" s="63" t="s">
        <v>70</v>
      </c>
      <c r="B63" s="63"/>
      <c r="C63" s="63"/>
      <c r="D63" s="63"/>
      <c r="E63" s="63"/>
      <c r="F63" s="63"/>
      <c r="G63" s="63"/>
      <c r="H63" s="63"/>
      <c r="I63" s="63"/>
      <c r="J63" s="63"/>
      <c r="K63" s="63"/>
      <c r="L63" s="63"/>
    </row>
    <row r="64" spans="1:12" x14ac:dyDescent="0.25">
      <c r="A64" s="63"/>
      <c r="B64" s="63"/>
      <c r="C64" s="63"/>
      <c r="D64" s="63"/>
      <c r="E64" s="63"/>
      <c r="F64" s="63"/>
      <c r="G64" s="63"/>
      <c r="H64" s="63"/>
      <c r="I64" s="63"/>
      <c r="J64" s="63"/>
      <c r="K64" s="63"/>
      <c r="L64" s="63"/>
    </row>
    <row r="65" spans="1:12" x14ac:dyDescent="0.25">
      <c r="A65" t="s">
        <v>71</v>
      </c>
      <c r="F65" t="s">
        <v>72</v>
      </c>
      <c r="K65" t="s">
        <v>24</v>
      </c>
    </row>
    <row r="67" spans="1:12" x14ac:dyDescent="0.25">
      <c r="A67" s="65"/>
      <c r="B67" s="65"/>
      <c r="C67" s="65"/>
      <c r="D67" s="65"/>
      <c r="F67" s="65"/>
      <c r="G67" s="65"/>
      <c r="H67" s="65"/>
      <c r="I67" s="65"/>
      <c r="K67" s="65"/>
      <c r="L67" s="65"/>
    </row>
    <row r="69" spans="1:12" x14ac:dyDescent="0.25">
      <c r="A69" s="65"/>
      <c r="B69" s="65"/>
      <c r="C69" s="65"/>
      <c r="D69" s="65"/>
      <c r="F69" s="65"/>
      <c r="G69" s="65"/>
      <c r="H69" s="65"/>
      <c r="I69" s="65"/>
      <c r="K69" s="65"/>
      <c r="L69" s="65"/>
    </row>
    <row r="71" spans="1:12" x14ac:dyDescent="0.25">
      <c r="A71" s="65"/>
      <c r="B71" s="65"/>
      <c r="C71" s="65"/>
      <c r="D71" s="65"/>
      <c r="F71" s="65"/>
      <c r="G71" s="65"/>
      <c r="H71" s="65"/>
      <c r="I71" s="65"/>
      <c r="K71" s="65"/>
      <c r="L71" s="65"/>
    </row>
    <row r="72" spans="1:12" x14ac:dyDescent="0.25">
      <c r="A72" s="47"/>
      <c r="B72" s="47"/>
      <c r="C72" s="47"/>
      <c r="D72" s="47"/>
    </row>
    <row r="73" spans="1:12" x14ac:dyDescent="0.25">
      <c r="A73" s="65"/>
      <c r="B73" s="65"/>
      <c r="C73" s="65"/>
      <c r="D73" s="65"/>
      <c r="F73" s="65"/>
      <c r="G73" s="65"/>
      <c r="H73" s="65"/>
      <c r="I73" s="65"/>
      <c r="K73" s="65"/>
      <c r="L73" s="65"/>
    </row>
    <row r="75" spans="1:12" x14ac:dyDescent="0.25">
      <c r="A75" s="65"/>
      <c r="B75" s="65"/>
      <c r="C75" s="65"/>
      <c r="D75" s="65"/>
      <c r="F75" s="65"/>
      <c r="G75" s="65"/>
      <c r="H75" s="65"/>
      <c r="I75" s="65"/>
      <c r="K75" s="65"/>
      <c r="L75" s="65"/>
    </row>
    <row r="77" spans="1:12" x14ac:dyDescent="0.25">
      <c r="A77" s="63" t="s">
        <v>73</v>
      </c>
      <c r="B77" s="63"/>
      <c r="C77" s="63"/>
      <c r="D77" s="63"/>
      <c r="E77" s="63"/>
      <c r="F77" s="63"/>
      <c r="G77" s="63"/>
      <c r="H77" s="63"/>
      <c r="I77" s="63"/>
      <c r="J77" s="63"/>
      <c r="K77" s="63"/>
      <c r="L77" s="63"/>
    </row>
    <row r="78" spans="1:12" x14ac:dyDescent="0.25">
      <c r="A78" s="63"/>
      <c r="B78" s="63"/>
      <c r="C78" s="63"/>
      <c r="D78" s="63"/>
      <c r="E78" s="63"/>
      <c r="F78" s="63"/>
      <c r="G78" s="63"/>
      <c r="H78" s="63"/>
      <c r="I78" s="63"/>
      <c r="J78" s="63"/>
      <c r="K78" s="63"/>
      <c r="L78" s="63"/>
    </row>
    <row r="79" spans="1:12" x14ac:dyDescent="0.25">
      <c r="A79" s="63"/>
      <c r="B79" s="63"/>
      <c r="C79" s="63"/>
      <c r="D79" s="63"/>
      <c r="E79" s="63"/>
      <c r="F79" s="63"/>
      <c r="G79" s="63"/>
      <c r="H79" s="63"/>
      <c r="I79" s="63"/>
      <c r="J79" s="63"/>
      <c r="K79" s="63"/>
      <c r="L79" s="63"/>
    </row>
    <row r="81" spans="1:12" x14ac:dyDescent="0.25">
      <c r="A81" s="139" t="s">
        <v>74</v>
      </c>
      <c r="B81" s="139"/>
      <c r="C81" s="139"/>
      <c r="D81" s="139"/>
      <c r="E81" s="139"/>
      <c r="F81" s="139"/>
      <c r="G81" s="139"/>
      <c r="H81" s="139"/>
      <c r="I81" s="139"/>
      <c r="J81" s="139"/>
      <c r="K81" s="139"/>
      <c r="L81" s="139"/>
    </row>
    <row r="83" spans="1:12" ht="15.75" x14ac:dyDescent="0.25">
      <c r="A83" s="152" t="s">
        <v>75</v>
      </c>
      <c r="B83" s="153"/>
      <c r="C83" s="153"/>
      <c r="D83" s="153"/>
      <c r="E83" s="153"/>
      <c r="F83" s="153"/>
      <c r="G83" s="153"/>
      <c r="H83" s="153"/>
      <c r="I83" s="153"/>
      <c r="J83" s="153"/>
      <c r="K83" s="153"/>
      <c r="L83" s="154"/>
    </row>
    <row r="84" spans="1:12" x14ac:dyDescent="0.25">
      <c r="A84" s="13"/>
      <c r="B84" s="14"/>
      <c r="C84" s="14"/>
      <c r="D84" s="14"/>
      <c r="E84" s="14"/>
      <c r="F84" s="14"/>
      <c r="G84" s="14"/>
      <c r="H84" s="14"/>
      <c r="I84" s="14"/>
      <c r="J84" s="14"/>
      <c r="K84" s="14"/>
      <c r="L84" s="15"/>
    </row>
    <row r="85" spans="1:12" x14ac:dyDescent="0.25">
      <c r="A85" s="16" t="s">
        <v>76</v>
      </c>
      <c r="B85" s="5"/>
      <c r="C85" s="5"/>
      <c r="D85" s="5"/>
      <c r="E85" s="109"/>
      <c r="F85" s="109"/>
      <c r="G85" s="5"/>
      <c r="H85" s="5" t="s">
        <v>77</v>
      </c>
      <c r="I85" s="5"/>
      <c r="J85" s="5"/>
      <c r="K85" s="109"/>
      <c r="L85" s="149"/>
    </row>
    <row r="86" spans="1:12" x14ac:dyDescent="0.25">
      <c r="A86" s="17"/>
      <c r="B86" s="150" t="s">
        <v>78</v>
      </c>
      <c r="C86" s="150"/>
      <c r="D86" s="150"/>
      <c r="E86" s="150"/>
      <c r="F86" s="150"/>
      <c r="G86" s="150"/>
      <c r="H86" s="150"/>
      <c r="I86" s="150"/>
      <c r="J86" s="150"/>
      <c r="K86" s="150"/>
      <c r="L86" s="151"/>
    </row>
    <row r="87" spans="1:12" x14ac:dyDescent="0.25">
      <c r="A87" s="18"/>
      <c r="B87" s="150"/>
      <c r="C87" s="150"/>
      <c r="D87" s="150"/>
      <c r="E87" s="150"/>
      <c r="F87" s="150"/>
      <c r="G87" s="150"/>
      <c r="H87" s="150"/>
      <c r="I87" s="150"/>
      <c r="J87" s="150"/>
      <c r="K87" s="150"/>
      <c r="L87" s="151"/>
    </row>
    <row r="88" spans="1:12" ht="24" customHeight="1" x14ac:dyDescent="0.25">
      <c r="A88" s="17"/>
      <c r="B88" s="5" t="s">
        <v>79</v>
      </c>
      <c r="C88" s="5"/>
      <c r="D88" s="5"/>
      <c r="E88" s="5"/>
      <c r="F88" s="5"/>
      <c r="G88" s="5"/>
      <c r="H88" s="5"/>
      <c r="I88" s="5"/>
      <c r="J88" s="109"/>
      <c r="K88" s="109"/>
      <c r="L88" s="149"/>
    </row>
    <row r="89" spans="1:12" ht="22.5" customHeight="1" x14ac:dyDescent="0.25">
      <c r="A89" s="16"/>
      <c r="B89" s="109"/>
      <c r="C89" s="109"/>
      <c r="D89" s="109"/>
      <c r="E89" s="109"/>
      <c r="F89" s="109"/>
      <c r="G89" s="109"/>
      <c r="H89" s="109"/>
      <c r="I89" s="109"/>
      <c r="J89" s="109"/>
      <c r="K89" s="109"/>
      <c r="L89" s="149"/>
    </row>
    <row r="90" spans="1:12" ht="22.5" customHeight="1" x14ac:dyDescent="0.25">
      <c r="A90" s="16"/>
      <c r="B90" s="109"/>
      <c r="C90" s="109"/>
      <c r="D90" s="109"/>
      <c r="E90" s="109"/>
      <c r="F90" s="109"/>
      <c r="G90" s="109"/>
      <c r="H90" s="109"/>
      <c r="I90" s="109"/>
      <c r="J90" s="109"/>
      <c r="K90" s="109"/>
      <c r="L90" s="149"/>
    </row>
    <row r="91" spans="1:12" ht="22.5" customHeight="1" x14ac:dyDescent="0.25">
      <c r="A91" s="16"/>
      <c r="B91" s="109"/>
      <c r="C91" s="109"/>
      <c r="D91" s="109"/>
      <c r="E91" s="109"/>
      <c r="F91" s="109"/>
      <c r="G91" s="109"/>
      <c r="H91" s="109"/>
      <c r="I91" s="109"/>
      <c r="J91" s="109"/>
      <c r="K91" s="109"/>
      <c r="L91" s="149"/>
    </row>
    <row r="92" spans="1:12" ht="22.5" customHeight="1" x14ac:dyDescent="0.25">
      <c r="A92" s="17"/>
      <c r="B92" s="109"/>
      <c r="C92" s="109"/>
      <c r="D92" s="109"/>
      <c r="E92" s="109"/>
      <c r="F92" s="109"/>
      <c r="G92" s="109"/>
      <c r="H92" s="109"/>
      <c r="I92" s="109"/>
      <c r="J92" s="109"/>
      <c r="K92" s="109"/>
      <c r="L92" s="149"/>
    </row>
  </sheetData>
  <mergeCells count="87">
    <mergeCell ref="A49:L49"/>
    <mergeCell ref="A50:L50"/>
    <mergeCell ref="K28:L28"/>
    <mergeCell ref="H29:I29"/>
    <mergeCell ref="A21:L21"/>
    <mergeCell ref="H30:I30"/>
    <mergeCell ref="A38:L39"/>
    <mergeCell ref="B44:L48"/>
    <mergeCell ref="A35:L35"/>
    <mergeCell ref="A36:L36"/>
    <mergeCell ref="H31:I31"/>
    <mergeCell ref="H32:I32"/>
    <mergeCell ref="K29:L29"/>
    <mergeCell ref="K30:L30"/>
    <mergeCell ref="K31:L31"/>
    <mergeCell ref="K32:L32"/>
    <mergeCell ref="A14:B14"/>
    <mergeCell ref="A11:B12"/>
    <mergeCell ref="A30:F30"/>
    <mergeCell ref="A31:F31"/>
    <mergeCell ref="A32:F32"/>
    <mergeCell ref="A28:F28"/>
    <mergeCell ref="A29:F29"/>
    <mergeCell ref="A23:L25"/>
    <mergeCell ref="H28:I28"/>
    <mergeCell ref="K20:L20"/>
    <mergeCell ref="A16:B16"/>
    <mergeCell ref="D16:F16"/>
    <mergeCell ref="H16:I16"/>
    <mergeCell ref="K16:L16"/>
    <mergeCell ref="G19:L19"/>
    <mergeCell ref="G18:L18"/>
    <mergeCell ref="A13:B13"/>
    <mergeCell ref="D13:F13"/>
    <mergeCell ref="H13:I13"/>
    <mergeCell ref="K13:L13"/>
    <mergeCell ref="D11:F12"/>
    <mergeCell ref="B41:L43"/>
    <mergeCell ref="A1:L1"/>
    <mergeCell ref="A2:L2"/>
    <mergeCell ref="A15:B15"/>
    <mergeCell ref="D15:F15"/>
    <mergeCell ref="H15:I15"/>
    <mergeCell ref="K15:L15"/>
    <mergeCell ref="K4:L4"/>
    <mergeCell ref="F4:J4"/>
    <mergeCell ref="D14:F14"/>
    <mergeCell ref="H14:I14"/>
    <mergeCell ref="K14:L14"/>
    <mergeCell ref="K5:L5"/>
    <mergeCell ref="B3:C3"/>
    <mergeCell ref="E5:G5"/>
    <mergeCell ref="A6:L9"/>
    <mergeCell ref="A69:D69"/>
    <mergeCell ref="F69:I69"/>
    <mergeCell ref="K69:L69"/>
    <mergeCell ref="A52:L53"/>
    <mergeCell ref="A54:L54"/>
    <mergeCell ref="A55:L55"/>
    <mergeCell ref="A56:L56"/>
    <mergeCell ref="A59:L59"/>
    <mergeCell ref="A60:L60"/>
    <mergeCell ref="A61:L61"/>
    <mergeCell ref="A63:L64"/>
    <mergeCell ref="A67:D67"/>
    <mergeCell ref="F67:I67"/>
    <mergeCell ref="K67:L67"/>
    <mergeCell ref="A81:L81"/>
    <mergeCell ref="A71:D71"/>
    <mergeCell ref="F71:I71"/>
    <mergeCell ref="K71:L71"/>
    <mergeCell ref="A73:D73"/>
    <mergeCell ref="F73:I73"/>
    <mergeCell ref="K73:L73"/>
    <mergeCell ref="A75:D75"/>
    <mergeCell ref="F75:I75"/>
    <mergeCell ref="K75:L75"/>
    <mergeCell ref="A77:L79"/>
    <mergeCell ref="B91:L91"/>
    <mergeCell ref="B92:L92"/>
    <mergeCell ref="B86:L87"/>
    <mergeCell ref="A83:L83"/>
    <mergeCell ref="E85:F85"/>
    <mergeCell ref="K85:L85"/>
    <mergeCell ref="J88:L88"/>
    <mergeCell ref="B89:L89"/>
    <mergeCell ref="B90:L90"/>
  </mergeCells>
  <phoneticPr fontId="16" type="noConversion"/>
  <pageMargins left="0.8" right="0.7" top="0.75" bottom="0.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sqref="A1:I1"/>
    </sheetView>
  </sheetViews>
  <sheetFormatPr defaultRowHeight="15" x14ac:dyDescent="0.25"/>
  <cols>
    <col min="7" max="7" width="9.140625" customWidth="1"/>
    <col min="10" max="10" width="2.85546875" customWidth="1"/>
  </cols>
  <sheetData>
    <row r="1" spans="1:10" ht="18.75" x14ac:dyDescent="0.3">
      <c r="A1" s="69" t="s">
        <v>31</v>
      </c>
      <c r="B1" s="69"/>
      <c r="C1" s="69"/>
      <c r="D1" s="69"/>
      <c r="E1" s="69"/>
      <c r="F1" s="69"/>
      <c r="G1" s="69"/>
      <c r="H1" s="69"/>
      <c r="I1" s="69"/>
    </row>
    <row r="2" spans="1:10" ht="15" customHeight="1" x14ac:dyDescent="0.25">
      <c r="A2" s="75">
        <f>'Directions for Treasurer'!$B$10</f>
        <v>0</v>
      </c>
      <c r="B2" s="75"/>
      <c r="C2" s="75"/>
      <c r="D2" s="75"/>
      <c r="E2" s="3"/>
      <c r="F2" s="75">
        <f>'Directions for Treasurer'!$B$7</f>
        <v>0</v>
      </c>
      <c r="G2" s="75"/>
      <c r="H2" s="75"/>
      <c r="I2" s="75"/>
    </row>
    <row r="3" spans="1:10" x14ac:dyDescent="0.25">
      <c r="A3" s="146" t="s">
        <v>120</v>
      </c>
      <c r="B3" s="146"/>
      <c r="C3" s="146"/>
      <c r="D3" s="146"/>
      <c r="F3" s="117" t="s">
        <v>117</v>
      </c>
      <c r="G3" s="117"/>
      <c r="H3" s="117"/>
      <c r="I3" s="117"/>
    </row>
    <row r="5" spans="1:10" ht="15.75" x14ac:dyDescent="0.25">
      <c r="A5" s="129" t="s">
        <v>94</v>
      </c>
      <c r="B5" s="129"/>
      <c r="C5" s="131"/>
      <c r="D5" s="131"/>
      <c r="E5" s="131"/>
      <c r="F5" s="129" t="s">
        <v>88</v>
      </c>
      <c r="G5" s="129"/>
      <c r="H5" s="161">
        <v>0</v>
      </c>
      <c r="I5" s="161"/>
    </row>
    <row r="6" spans="1:10" x14ac:dyDescent="0.25">
      <c r="A6" s="1"/>
      <c r="B6" s="1"/>
      <c r="C6" s="72" t="s">
        <v>102</v>
      </c>
      <c r="D6" s="72"/>
      <c r="E6" s="72"/>
      <c r="F6" s="1"/>
      <c r="G6" s="1"/>
      <c r="H6" s="6"/>
      <c r="I6" s="6"/>
    </row>
    <row r="8" spans="1:10" x14ac:dyDescent="0.25">
      <c r="A8" t="s">
        <v>24</v>
      </c>
      <c r="B8" s="111" t="s">
        <v>34</v>
      </c>
      <c r="C8" s="111"/>
      <c r="D8" s="111"/>
      <c r="E8" s="111"/>
      <c r="F8" s="111"/>
      <c r="G8" s="111"/>
      <c r="H8" s="109" t="s">
        <v>32</v>
      </c>
      <c r="I8" s="109"/>
      <c r="J8" s="19" t="s">
        <v>82</v>
      </c>
    </row>
    <row r="9" spans="1:10" x14ac:dyDescent="0.25">
      <c r="A9" s="41"/>
      <c r="B9" s="120"/>
      <c r="C9" s="121"/>
      <c r="D9" s="121"/>
      <c r="E9" s="121"/>
      <c r="F9" s="121"/>
      <c r="G9" s="122"/>
      <c r="H9" s="123"/>
      <c r="I9" s="124"/>
      <c r="J9" s="41"/>
    </row>
    <row r="10" spans="1:10" x14ac:dyDescent="0.25">
      <c r="A10" s="41"/>
      <c r="B10" s="120"/>
      <c r="C10" s="121"/>
      <c r="D10" s="121"/>
      <c r="E10" s="121"/>
      <c r="F10" s="121"/>
      <c r="G10" s="122"/>
      <c r="H10" s="123"/>
      <c r="I10" s="124"/>
      <c r="J10" s="41"/>
    </row>
    <row r="11" spans="1:10" x14ac:dyDescent="0.25">
      <c r="A11" s="41"/>
      <c r="B11" s="120"/>
      <c r="C11" s="121"/>
      <c r="D11" s="121"/>
      <c r="E11" s="121"/>
      <c r="F11" s="121"/>
      <c r="G11" s="122"/>
      <c r="H11" s="123"/>
      <c r="I11" s="124"/>
      <c r="J11" s="41"/>
    </row>
    <row r="12" spans="1:10" x14ac:dyDescent="0.25">
      <c r="A12" s="41"/>
      <c r="B12" s="120"/>
      <c r="C12" s="121"/>
      <c r="D12" s="121"/>
      <c r="E12" s="121"/>
      <c r="F12" s="121"/>
      <c r="G12" s="122"/>
      <c r="H12" s="123"/>
      <c r="I12" s="124"/>
      <c r="J12" s="41"/>
    </row>
    <row r="13" spans="1:10" x14ac:dyDescent="0.25">
      <c r="A13" s="41"/>
      <c r="B13" s="120"/>
      <c r="C13" s="121"/>
      <c r="D13" s="121"/>
      <c r="E13" s="121"/>
      <c r="F13" s="121"/>
      <c r="G13" s="122"/>
      <c r="H13" s="123"/>
      <c r="I13" s="124"/>
      <c r="J13" s="41"/>
    </row>
    <row r="14" spans="1:10" x14ac:dyDescent="0.25">
      <c r="A14" s="41"/>
      <c r="B14" s="120"/>
      <c r="C14" s="121"/>
      <c r="D14" s="121"/>
      <c r="E14" s="121"/>
      <c r="F14" s="121"/>
      <c r="G14" s="122"/>
      <c r="H14" s="123"/>
      <c r="I14" s="124"/>
      <c r="J14" s="41"/>
    </row>
    <row r="15" spans="1:10" x14ac:dyDescent="0.25">
      <c r="A15" s="41"/>
      <c r="B15" s="120"/>
      <c r="C15" s="121"/>
      <c r="D15" s="121"/>
      <c r="E15" s="121"/>
      <c r="F15" s="121"/>
      <c r="G15" s="122"/>
      <c r="H15" s="123"/>
      <c r="I15" s="124"/>
      <c r="J15" s="41"/>
    </row>
    <row r="16" spans="1:10" x14ac:dyDescent="0.25">
      <c r="A16" s="41"/>
      <c r="B16" s="120"/>
      <c r="C16" s="121"/>
      <c r="D16" s="121"/>
      <c r="E16" s="121"/>
      <c r="F16" s="121"/>
      <c r="G16" s="122"/>
      <c r="H16" s="123"/>
      <c r="I16" s="124"/>
      <c r="J16" s="41"/>
    </row>
    <row r="17" spans="1:10" x14ac:dyDescent="0.25">
      <c r="F17" s="125" t="s">
        <v>89</v>
      </c>
      <c r="G17" s="126"/>
      <c r="H17" s="127">
        <f>SUM(H9:I16)</f>
        <v>0</v>
      </c>
      <c r="I17" s="128"/>
    </row>
    <row r="19" spans="1:10" ht="15.75" x14ac:dyDescent="0.25">
      <c r="A19" s="129" t="s">
        <v>95</v>
      </c>
      <c r="B19" s="129"/>
      <c r="C19" s="130">
        <f>C5</f>
        <v>0</v>
      </c>
      <c r="D19" s="130"/>
      <c r="E19" s="130"/>
    </row>
    <row r="20" spans="1:10" x14ac:dyDescent="0.25">
      <c r="C20" s="72" t="s">
        <v>102</v>
      </c>
      <c r="D20" s="72"/>
      <c r="E20" s="72"/>
    </row>
    <row r="21" spans="1:10" x14ac:dyDescent="0.25">
      <c r="H21" s="2"/>
      <c r="I21" s="2"/>
    </row>
    <row r="22" spans="1:10" x14ac:dyDescent="0.25">
      <c r="A22" t="s">
        <v>24</v>
      </c>
      <c r="B22" t="s">
        <v>33</v>
      </c>
      <c r="C22" s="111" t="s">
        <v>35</v>
      </c>
      <c r="D22" s="111"/>
      <c r="E22" s="111"/>
      <c r="F22" s="111"/>
      <c r="G22" s="111"/>
      <c r="H22" s="109" t="s">
        <v>32</v>
      </c>
      <c r="I22" s="109"/>
      <c r="J22" s="19" t="s">
        <v>82</v>
      </c>
    </row>
    <row r="23" spans="1:10" x14ac:dyDescent="0.25">
      <c r="A23" s="41"/>
      <c r="B23" s="41"/>
      <c r="C23" s="158"/>
      <c r="D23" s="159"/>
      <c r="E23" s="159"/>
      <c r="F23" s="159"/>
      <c r="G23" s="160"/>
      <c r="H23" s="123"/>
      <c r="I23" s="124"/>
      <c r="J23" s="41"/>
    </row>
    <row r="24" spans="1:10" x14ac:dyDescent="0.25">
      <c r="A24" s="41"/>
      <c r="B24" s="41"/>
      <c r="C24" s="158"/>
      <c r="D24" s="159"/>
      <c r="E24" s="159"/>
      <c r="F24" s="159"/>
      <c r="G24" s="160"/>
      <c r="H24" s="123"/>
      <c r="I24" s="124"/>
      <c r="J24" s="41"/>
    </row>
    <row r="25" spans="1:10" x14ac:dyDescent="0.25">
      <c r="A25" s="41"/>
      <c r="B25" s="41"/>
      <c r="C25" s="158"/>
      <c r="D25" s="159"/>
      <c r="E25" s="159"/>
      <c r="F25" s="159"/>
      <c r="G25" s="160"/>
      <c r="H25" s="123"/>
      <c r="I25" s="124"/>
      <c r="J25" s="41"/>
    </row>
    <row r="26" spans="1:10" x14ac:dyDescent="0.25">
      <c r="A26" s="41"/>
      <c r="B26" s="41"/>
      <c r="C26" s="158"/>
      <c r="D26" s="159"/>
      <c r="E26" s="159"/>
      <c r="F26" s="159"/>
      <c r="G26" s="160"/>
      <c r="H26" s="123"/>
      <c r="I26" s="124"/>
      <c r="J26" s="41"/>
    </row>
    <row r="27" spans="1:10" x14ac:dyDescent="0.25">
      <c r="A27" s="41"/>
      <c r="B27" s="41"/>
      <c r="C27" s="158"/>
      <c r="D27" s="159"/>
      <c r="E27" s="159"/>
      <c r="F27" s="159"/>
      <c r="G27" s="160"/>
      <c r="H27" s="123"/>
      <c r="I27" s="124"/>
      <c r="J27" s="41"/>
    </row>
    <row r="28" spans="1:10" x14ac:dyDescent="0.25">
      <c r="A28" s="41"/>
      <c r="B28" s="41"/>
      <c r="C28" s="158"/>
      <c r="D28" s="159"/>
      <c r="E28" s="159"/>
      <c r="F28" s="159"/>
      <c r="G28" s="160"/>
      <c r="H28" s="123"/>
      <c r="I28" s="124"/>
      <c r="J28" s="41"/>
    </row>
    <row r="29" spans="1:10" x14ac:dyDescent="0.25">
      <c r="A29" s="41"/>
      <c r="B29" s="41"/>
      <c r="C29" s="158"/>
      <c r="D29" s="159"/>
      <c r="E29" s="159"/>
      <c r="F29" s="159"/>
      <c r="G29" s="160"/>
      <c r="H29" s="123"/>
      <c r="I29" s="124"/>
      <c r="J29" s="41"/>
    </row>
    <row r="30" spans="1:10" x14ac:dyDescent="0.25">
      <c r="A30" s="41"/>
      <c r="B30" s="41"/>
      <c r="C30" s="158"/>
      <c r="D30" s="159"/>
      <c r="E30" s="159"/>
      <c r="F30" s="159"/>
      <c r="G30" s="160"/>
      <c r="H30" s="123"/>
      <c r="I30" s="124"/>
      <c r="J30" s="41"/>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3" t="s">
        <v>38</v>
      </c>
      <c r="B48" s="63"/>
      <c r="C48" s="63"/>
      <c r="D48" s="63"/>
      <c r="E48" s="63"/>
      <c r="F48" s="63"/>
      <c r="G48" s="63"/>
      <c r="H48" s="63"/>
      <c r="I48" s="63"/>
    </row>
    <row r="49" spans="1:9" ht="15" customHeight="1" x14ac:dyDescent="0.25">
      <c r="A49" s="63"/>
      <c r="B49" s="63"/>
      <c r="C49" s="63"/>
      <c r="D49" s="63"/>
      <c r="E49" s="63"/>
      <c r="F49" s="63"/>
      <c r="G49" s="63"/>
      <c r="H49" s="63"/>
      <c r="I49" s="63"/>
    </row>
    <row r="50" spans="1:9" x14ac:dyDescent="0.25">
      <c r="D50" s="3"/>
      <c r="E50" s="3"/>
    </row>
  </sheetData>
  <mergeCells count="67">
    <mergeCell ref="H8:I8"/>
    <mergeCell ref="A2:D2"/>
    <mergeCell ref="F2:I2"/>
    <mergeCell ref="A3:D3"/>
    <mergeCell ref="F3:I3"/>
    <mergeCell ref="C6:E6"/>
    <mergeCell ref="B8:G8"/>
    <mergeCell ref="A1:I1"/>
    <mergeCell ref="A5:B5"/>
    <mergeCell ref="F5:G5"/>
    <mergeCell ref="H5:I5"/>
    <mergeCell ref="C5:E5"/>
    <mergeCell ref="B13:G13"/>
    <mergeCell ref="H9:I9"/>
    <mergeCell ref="B10:G10"/>
    <mergeCell ref="H10:I10"/>
    <mergeCell ref="B11:G11"/>
    <mergeCell ref="H11:I11"/>
    <mergeCell ref="B9:G9"/>
    <mergeCell ref="C24:G24"/>
    <mergeCell ref="H24:I24"/>
    <mergeCell ref="C25:G25"/>
    <mergeCell ref="H12:I12"/>
    <mergeCell ref="H13:I13"/>
    <mergeCell ref="B14:G14"/>
    <mergeCell ref="H14:I14"/>
    <mergeCell ref="H22:I22"/>
    <mergeCell ref="C22:G22"/>
    <mergeCell ref="B15:G15"/>
    <mergeCell ref="H15:I15"/>
    <mergeCell ref="B16:G16"/>
    <mergeCell ref="H16:I16"/>
    <mergeCell ref="A19:B19"/>
    <mergeCell ref="C20:E20"/>
    <mergeCell ref="B12:G12"/>
    <mergeCell ref="H17:I17"/>
    <mergeCell ref="F17:G17"/>
    <mergeCell ref="C19:E19"/>
    <mergeCell ref="C23:G23"/>
    <mergeCell ref="H23:I23"/>
    <mergeCell ref="C28:G28"/>
    <mergeCell ref="H28:I28"/>
    <mergeCell ref="H25:I25"/>
    <mergeCell ref="C26:G26"/>
    <mergeCell ref="H26:I26"/>
    <mergeCell ref="C27:G27"/>
    <mergeCell ref="H27:I27"/>
    <mergeCell ref="A35:C35"/>
    <mergeCell ref="A37:C37"/>
    <mergeCell ref="A39:C39"/>
    <mergeCell ref="A43:C43"/>
    <mergeCell ref="F33:H33"/>
    <mergeCell ref="F35:H35"/>
    <mergeCell ref="F37:H37"/>
    <mergeCell ref="F39:H39"/>
    <mergeCell ref="C29:G29"/>
    <mergeCell ref="H29:I29"/>
    <mergeCell ref="C30:G30"/>
    <mergeCell ref="H30:I30"/>
    <mergeCell ref="A33:C33"/>
    <mergeCell ref="H31:I31"/>
    <mergeCell ref="F31:G31"/>
    <mergeCell ref="F41:H41"/>
    <mergeCell ref="F45:H45"/>
    <mergeCell ref="A48:I49"/>
    <mergeCell ref="A45:C45"/>
    <mergeCell ref="F43:H43"/>
  </mergeCells>
  <phoneticPr fontId="16" type="noConversion"/>
  <pageMargins left="0.9" right="0.7"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10.7109375" bestFit="1" customWidth="1"/>
    <col min="4" max="4" width="10.5703125" bestFit="1" customWidth="1"/>
    <col min="7" max="7" width="9.140625" customWidth="1"/>
    <col min="8" max="8" width="7.140625" customWidth="1"/>
    <col min="9" max="9" width="10.7109375" customWidth="1"/>
    <col min="10" max="10" width="2.140625" style="22" customWidth="1"/>
  </cols>
  <sheetData>
    <row r="1" spans="1:10" ht="18.75" x14ac:dyDescent="0.3">
      <c r="A1" s="96" t="s">
        <v>31</v>
      </c>
      <c r="B1" s="96"/>
      <c r="C1" s="96"/>
      <c r="D1" s="96"/>
      <c r="E1" s="96"/>
      <c r="F1" s="96"/>
      <c r="G1" s="96"/>
      <c r="H1" s="96"/>
      <c r="I1" s="96"/>
      <c r="J1" s="56"/>
    </row>
    <row r="2" spans="1:10" x14ac:dyDescent="0.25">
      <c r="A2" s="75">
        <f>'Directions for Treasurer'!$B$10</f>
        <v>0</v>
      </c>
      <c r="B2" s="75"/>
      <c r="C2" s="75"/>
      <c r="D2" s="75"/>
      <c r="E2" s="3"/>
      <c r="F2" s="75">
        <f>'Directions for Treasurer'!$B$7</f>
        <v>0</v>
      </c>
      <c r="G2" s="75"/>
      <c r="H2" s="75"/>
      <c r="I2" s="75"/>
      <c r="J2" s="56"/>
    </row>
    <row r="3" spans="1:10" x14ac:dyDescent="0.25">
      <c r="A3" s="74" t="s">
        <v>120</v>
      </c>
      <c r="B3" s="74"/>
      <c r="C3" s="74"/>
      <c r="D3" s="74"/>
      <c r="F3" s="76" t="s">
        <v>117</v>
      </c>
      <c r="G3" s="76"/>
      <c r="H3" s="76"/>
      <c r="I3" s="76"/>
      <c r="J3" s="56"/>
    </row>
    <row r="4" spans="1:10" x14ac:dyDescent="0.25">
      <c r="A4" s="23"/>
      <c r="B4" s="23"/>
      <c r="C4" s="23"/>
      <c r="D4" s="23"/>
      <c r="E4" s="23"/>
      <c r="F4" s="23"/>
      <c r="G4" s="23"/>
      <c r="H4" s="23"/>
      <c r="I4" s="23"/>
      <c r="J4" s="56"/>
    </row>
    <row r="5" spans="1:10" ht="15.75" x14ac:dyDescent="0.25">
      <c r="A5" s="93" t="s">
        <v>100</v>
      </c>
      <c r="B5" s="93"/>
      <c r="C5" s="97" t="s">
        <v>125</v>
      </c>
      <c r="D5" s="97"/>
      <c r="E5" s="97"/>
      <c r="F5" s="93" t="s">
        <v>88</v>
      </c>
      <c r="G5" s="93"/>
      <c r="H5" s="98">
        <v>0</v>
      </c>
      <c r="I5" s="98"/>
      <c r="J5" s="56"/>
    </row>
    <row r="6" spans="1:10" x14ac:dyDescent="0.25">
      <c r="A6" s="24"/>
      <c r="B6" s="24"/>
      <c r="C6" s="95" t="s">
        <v>102</v>
      </c>
      <c r="D6" s="95"/>
      <c r="E6" s="95"/>
      <c r="F6" s="24"/>
      <c r="G6" s="24"/>
      <c r="H6" s="25"/>
      <c r="I6" s="25"/>
      <c r="J6" s="56"/>
    </row>
    <row r="7" spans="1:10" x14ac:dyDescent="0.25">
      <c r="A7" s="23"/>
      <c r="B7" s="23"/>
      <c r="C7" s="23"/>
      <c r="D7" s="23"/>
      <c r="E7" s="23"/>
      <c r="F7" s="23"/>
      <c r="G7" s="23"/>
      <c r="H7" s="23"/>
      <c r="I7" s="23"/>
      <c r="J7" s="56"/>
    </row>
    <row r="8" spans="1:10" x14ac:dyDescent="0.25">
      <c r="A8" s="23" t="s">
        <v>24</v>
      </c>
      <c r="B8" s="88" t="s">
        <v>34</v>
      </c>
      <c r="C8" s="88"/>
      <c r="D8" s="88"/>
      <c r="E8" s="88"/>
      <c r="F8" s="88"/>
      <c r="G8" s="88"/>
      <c r="H8" s="89" t="s">
        <v>32</v>
      </c>
      <c r="I8" s="89"/>
      <c r="J8" s="26" t="s">
        <v>82</v>
      </c>
    </row>
    <row r="9" spans="1:10" x14ac:dyDescent="0.25">
      <c r="A9" s="35"/>
      <c r="B9" s="90"/>
      <c r="C9" s="91"/>
      <c r="D9" s="91"/>
      <c r="E9" s="91"/>
      <c r="F9" s="91"/>
      <c r="G9" s="92"/>
      <c r="H9" s="82"/>
      <c r="I9" s="83"/>
      <c r="J9" s="37"/>
    </row>
    <row r="10" spans="1:10" x14ac:dyDescent="0.25">
      <c r="A10" s="36"/>
      <c r="B10" s="90"/>
      <c r="C10" s="91"/>
      <c r="D10" s="91"/>
      <c r="E10" s="91"/>
      <c r="F10" s="91"/>
      <c r="G10" s="92"/>
      <c r="H10" s="82"/>
      <c r="I10" s="83"/>
      <c r="J10" s="37"/>
    </row>
    <row r="11" spans="1:10" x14ac:dyDescent="0.25">
      <c r="A11" s="36"/>
      <c r="B11" s="90"/>
      <c r="C11" s="91"/>
      <c r="D11" s="91"/>
      <c r="E11" s="91"/>
      <c r="F11" s="91"/>
      <c r="G11" s="92"/>
      <c r="H11" s="82"/>
      <c r="I11" s="83"/>
      <c r="J11" s="37"/>
    </row>
    <row r="12" spans="1:10" x14ac:dyDescent="0.25">
      <c r="A12" s="36"/>
      <c r="B12" s="90"/>
      <c r="C12" s="91"/>
      <c r="D12" s="91"/>
      <c r="E12" s="91"/>
      <c r="F12" s="91"/>
      <c r="G12" s="92"/>
      <c r="H12" s="82"/>
      <c r="I12" s="83"/>
      <c r="J12" s="37"/>
    </row>
    <row r="13" spans="1:10" x14ac:dyDescent="0.25">
      <c r="A13" s="36"/>
      <c r="B13" s="90"/>
      <c r="C13" s="91"/>
      <c r="D13" s="91"/>
      <c r="E13" s="91"/>
      <c r="F13" s="91"/>
      <c r="G13" s="92"/>
      <c r="H13" s="82"/>
      <c r="I13" s="83"/>
      <c r="J13" s="37"/>
    </row>
    <row r="14" spans="1:10" x14ac:dyDescent="0.25">
      <c r="A14" s="36"/>
      <c r="B14" s="90"/>
      <c r="C14" s="91"/>
      <c r="D14" s="91"/>
      <c r="E14" s="91"/>
      <c r="F14" s="91"/>
      <c r="G14" s="92"/>
      <c r="H14" s="82"/>
      <c r="I14" s="83"/>
      <c r="J14" s="37"/>
    </row>
    <row r="15" spans="1:10" x14ac:dyDescent="0.25">
      <c r="A15" s="36"/>
      <c r="B15" s="90"/>
      <c r="C15" s="91"/>
      <c r="D15" s="91"/>
      <c r="E15" s="91"/>
      <c r="F15" s="91"/>
      <c r="G15" s="92"/>
      <c r="H15" s="82"/>
      <c r="I15" s="83"/>
      <c r="J15" s="37"/>
    </row>
    <row r="16" spans="1:10" x14ac:dyDescent="0.25">
      <c r="A16" s="36"/>
      <c r="B16" s="90"/>
      <c r="C16" s="91"/>
      <c r="D16" s="91"/>
      <c r="E16" s="91"/>
      <c r="F16" s="91"/>
      <c r="G16" s="92"/>
      <c r="H16" s="82"/>
      <c r="I16" s="83"/>
      <c r="J16" s="37"/>
    </row>
    <row r="17" spans="1:10" x14ac:dyDescent="0.25">
      <c r="A17" s="23"/>
      <c r="B17" s="23"/>
      <c r="C17" s="23"/>
      <c r="D17" s="23"/>
      <c r="E17" s="23"/>
      <c r="F17" s="84" t="s">
        <v>89</v>
      </c>
      <c r="G17" s="85"/>
      <c r="H17" s="86">
        <f>SUM(H9:I16)</f>
        <v>0</v>
      </c>
      <c r="I17" s="87"/>
      <c r="J17" s="56"/>
    </row>
    <row r="18" spans="1:10" x14ac:dyDescent="0.25">
      <c r="A18" s="23"/>
      <c r="B18" s="23"/>
      <c r="C18" s="23"/>
      <c r="D18" s="23"/>
      <c r="E18" s="23"/>
      <c r="F18" s="23"/>
      <c r="G18" s="23"/>
      <c r="H18" s="23"/>
      <c r="I18" s="23"/>
      <c r="J18" s="56"/>
    </row>
    <row r="19" spans="1:10" ht="15.75" x14ac:dyDescent="0.25">
      <c r="A19" s="93" t="s">
        <v>101</v>
      </c>
      <c r="B19" s="93"/>
      <c r="C19" s="94" t="str">
        <f>C5</f>
        <v>October</v>
      </c>
      <c r="D19" s="94"/>
      <c r="E19" s="94"/>
      <c r="F19" s="23"/>
      <c r="G19" s="23"/>
      <c r="H19" s="23"/>
      <c r="I19" s="23"/>
      <c r="J19" s="56"/>
    </row>
    <row r="20" spans="1:10" x14ac:dyDescent="0.25">
      <c r="A20" s="23"/>
      <c r="B20" s="23"/>
      <c r="C20" s="95" t="s">
        <v>102</v>
      </c>
      <c r="D20" s="95"/>
      <c r="E20" s="95"/>
      <c r="F20" s="23"/>
      <c r="G20" s="23"/>
      <c r="H20" s="23"/>
      <c r="I20" s="23"/>
      <c r="J20" s="56"/>
    </row>
    <row r="21" spans="1:10" x14ac:dyDescent="0.25">
      <c r="A21" s="23"/>
      <c r="B21" s="23"/>
      <c r="C21" s="23"/>
      <c r="D21" s="23"/>
      <c r="E21" s="23"/>
      <c r="F21" s="23"/>
      <c r="G21" s="23"/>
      <c r="H21" s="27"/>
      <c r="I21" s="27"/>
      <c r="J21" s="56"/>
    </row>
    <row r="22" spans="1:10" x14ac:dyDescent="0.25">
      <c r="A22" s="23" t="s">
        <v>24</v>
      </c>
      <c r="B22" s="23" t="s">
        <v>33</v>
      </c>
      <c r="C22" s="88" t="s">
        <v>35</v>
      </c>
      <c r="D22" s="88"/>
      <c r="E22" s="88"/>
      <c r="F22" s="88"/>
      <c r="G22" s="88"/>
      <c r="H22" s="89" t="s">
        <v>32</v>
      </c>
      <c r="I22" s="89"/>
      <c r="J22" s="26" t="s">
        <v>82</v>
      </c>
    </row>
    <row r="23" spans="1:10" x14ac:dyDescent="0.25">
      <c r="A23" s="35"/>
      <c r="B23" s="37"/>
      <c r="C23" s="79"/>
      <c r="D23" s="80"/>
      <c r="E23" s="80"/>
      <c r="F23" s="80"/>
      <c r="G23" s="81"/>
      <c r="H23" s="82"/>
      <c r="I23" s="83"/>
      <c r="J23" s="37"/>
    </row>
    <row r="24" spans="1:10" x14ac:dyDescent="0.25">
      <c r="A24" s="35"/>
      <c r="B24" s="37"/>
      <c r="C24" s="79"/>
      <c r="D24" s="80"/>
      <c r="E24" s="80"/>
      <c r="F24" s="80"/>
      <c r="G24" s="81"/>
      <c r="H24" s="82"/>
      <c r="I24" s="83"/>
      <c r="J24" s="37"/>
    </row>
    <row r="25" spans="1:10" x14ac:dyDescent="0.25">
      <c r="A25" s="35"/>
      <c r="B25" s="37"/>
      <c r="C25" s="79"/>
      <c r="D25" s="80"/>
      <c r="E25" s="80"/>
      <c r="F25" s="80"/>
      <c r="G25" s="81"/>
      <c r="H25" s="82"/>
      <c r="I25" s="83"/>
      <c r="J25" s="37"/>
    </row>
    <row r="26" spans="1:10" x14ac:dyDescent="0.25">
      <c r="A26" s="36"/>
      <c r="B26" s="37"/>
      <c r="C26" s="79"/>
      <c r="D26" s="80"/>
      <c r="E26" s="80"/>
      <c r="F26" s="80"/>
      <c r="G26" s="81"/>
      <c r="H26" s="82"/>
      <c r="I26" s="83"/>
      <c r="J26" s="37"/>
    </row>
    <row r="27" spans="1:10" x14ac:dyDescent="0.25">
      <c r="A27" s="36"/>
      <c r="B27" s="37"/>
      <c r="C27" s="79"/>
      <c r="D27" s="80"/>
      <c r="E27" s="80"/>
      <c r="F27" s="80"/>
      <c r="G27" s="81"/>
      <c r="H27" s="82"/>
      <c r="I27" s="83"/>
      <c r="J27" s="37"/>
    </row>
    <row r="28" spans="1:10" x14ac:dyDescent="0.25">
      <c r="A28" s="36"/>
      <c r="B28" s="37"/>
      <c r="C28" s="79"/>
      <c r="D28" s="80"/>
      <c r="E28" s="80"/>
      <c r="F28" s="80"/>
      <c r="G28" s="81"/>
      <c r="H28" s="82"/>
      <c r="I28" s="83"/>
      <c r="J28" s="37"/>
    </row>
    <row r="29" spans="1:10" x14ac:dyDescent="0.25">
      <c r="A29" s="36"/>
      <c r="B29" s="37"/>
      <c r="C29" s="79"/>
      <c r="D29" s="80"/>
      <c r="E29" s="80"/>
      <c r="F29" s="80"/>
      <c r="G29" s="81"/>
      <c r="H29" s="82"/>
      <c r="I29" s="83"/>
      <c r="J29" s="37"/>
    </row>
    <row r="30" spans="1:10" x14ac:dyDescent="0.25">
      <c r="A30" s="36"/>
      <c r="B30" s="37"/>
      <c r="C30" s="79"/>
      <c r="D30" s="80"/>
      <c r="E30" s="80"/>
      <c r="F30" s="80"/>
      <c r="G30" s="81"/>
      <c r="H30" s="82"/>
      <c r="I30" s="83"/>
      <c r="J30" s="37"/>
    </row>
    <row r="31" spans="1:10" x14ac:dyDescent="0.25">
      <c r="A31" s="23"/>
      <c r="B31" s="23"/>
      <c r="C31" s="23"/>
      <c r="D31" s="23"/>
      <c r="E31" s="23"/>
      <c r="F31" s="84" t="s">
        <v>90</v>
      </c>
      <c r="G31" s="85"/>
      <c r="H31" s="86">
        <f>SUM(H23:I30)</f>
        <v>0</v>
      </c>
      <c r="I31" s="87"/>
      <c r="J31" s="56"/>
    </row>
    <row r="32" spans="1:10" x14ac:dyDescent="0.25">
      <c r="A32" s="23"/>
      <c r="B32" s="23"/>
      <c r="C32" s="23"/>
      <c r="D32" s="23"/>
      <c r="E32" s="23"/>
      <c r="F32" s="28"/>
      <c r="G32" s="28"/>
      <c r="H32" s="25"/>
      <c r="I32" s="25"/>
      <c r="J32" s="56"/>
    </row>
    <row r="33" spans="1:10" x14ac:dyDescent="0.25">
      <c r="A33" s="77" t="s">
        <v>87</v>
      </c>
      <c r="B33" s="77"/>
      <c r="C33" s="77"/>
      <c r="D33" s="38">
        <v>0</v>
      </c>
      <c r="E33" s="23"/>
      <c r="F33" s="77" t="s">
        <v>88</v>
      </c>
      <c r="G33" s="77"/>
      <c r="H33" s="77"/>
      <c r="I33" s="29">
        <f>H5</f>
        <v>0</v>
      </c>
      <c r="J33" s="56"/>
    </row>
    <row r="34" spans="1:10" x14ac:dyDescent="0.25">
      <c r="A34" s="24"/>
      <c r="B34" s="24"/>
      <c r="C34" s="24"/>
      <c r="D34" s="23"/>
      <c r="E34" s="23"/>
      <c r="F34" s="24"/>
      <c r="G34" s="24"/>
      <c r="H34" s="24"/>
      <c r="I34" s="23"/>
      <c r="J34" s="56"/>
    </row>
    <row r="35" spans="1:10" x14ac:dyDescent="0.25">
      <c r="A35" s="77" t="s">
        <v>86</v>
      </c>
      <c r="B35" s="77"/>
      <c r="C35" s="77"/>
      <c r="D35" s="38">
        <v>0</v>
      </c>
      <c r="E35" s="23"/>
      <c r="F35" s="77" t="s">
        <v>91</v>
      </c>
      <c r="G35" s="77"/>
      <c r="H35" s="77"/>
      <c r="I35" s="29">
        <f>H17</f>
        <v>0</v>
      </c>
      <c r="J35" s="56"/>
    </row>
    <row r="36" spans="1:10" x14ac:dyDescent="0.25">
      <c r="A36" s="24"/>
      <c r="B36" s="24"/>
      <c r="C36" s="24"/>
      <c r="D36" s="23"/>
      <c r="E36" s="23"/>
      <c r="F36" s="24"/>
      <c r="G36" s="24"/>
      <c r="H36" s="24"/>
      <c r="I36" s="23"/>
      <c r="J36" s="56"/>
    </row>
    <row r="37" spans="1:10" x14ac:dyDescent="0.25">
      <c r="A37" s="77" t="s">
        <v>85</v>
      </c>
      <c r="B37" s="77"/>
      <c r="C37" s="77"/>
      <c r="D37" s="29">
        <f>D33+D35</f>
        <v>0</v>
      </c>
      <c r="E37" s="23"/>
      <c r="F37" s="77" t="s">
        <v>85</v>
      </c>
      <c r="G37" s="77"/>
      <c r="H37" s="77"/>
      <c r="I37" s="29">
        <f>I33+I35</f>
        <v>0</v>
      </c>
      <c r="J37" s="56"/>
    </row>
    <row r="38" spans="1:10" x14ac:dyDescent="0.25">
      <c r="A38" s="24"/>
      <c r="B38" s="24"/>
      <c r="C38" s="24"/>
      <c r="D38" s="23"/>
      <c r="E38" s="23"/>
      <c r="F38" s="24"/>
      <c r="G38" s="24"/>
      <c r="H38" s="24"/>
      <c r="I38" s="23"/>
      <c r="J38" s="56"/>
    </row>
    <row r="39" spans="1:10" x14ac:dyDescent="0.25">
      <c r="A39" s="77" t="s">
        <v>36</v>
      </c>
      <c r="B39" s="77"/>
      <c r="C39" s="77"/>
      <c r="D39" s="30"/>
      <c r="E39" s="23"/>
      <c r="F39" s="77" t="s">
        <v>92</v>
      </c>
      <c r="G39" s="77"/>
      <c r="H39" s="77"/>
      <c r="I39" s="29">
        <f>H31</f>
        <v>0</v>
      </c>
      <c r="J39" s="56"/>
    </row>
    <row r="40" spans="1:10" x14ac:dyDescent="0.25">
      <c r="A40" s="28" t="s">
        <v>80</v>
      </c>
      <c r="B40" s="37"/>
      <c r="C40" s="37"/>
      <c r="D40" s="37"/>
      <c r="E40" s="23"/>
      <c r="F40" s="24"/>
      <c r="G40" s="24"/>
      <c r="H40" s="24"/>
      <c r="I40" s="23"/>
      <c r="J40" s="56"/>
    </row>
    <row r="41" spans="1:10" x14ac:dyDescent="0.25">
      <c r="A41" s="28" t="s">
        <v>81</v>
      </c>
      <c r="B41" s="39"/>
      <c r="C41" s="40"/>
      <c r="D41" s="40"/>
      <c r="E41" s="23"/>
      <c r="F41" s="77" t="s">
        <v>85</v>
      </c>
      <c r="G41" s="77"/>
      <c r="H41" s="77"/>
      <c r="I41" s="29">
        <f>I37-I39</f>
        <v>0</v>
      </c>
      <c r="J41" s="56"/>
    </row>
    <row r="42" spans="1:10" x14ac:dyDescent="0.25">
      <c r="A42" s="28"/>
      <c r="B42" s="28"/>
      <c r="C42" s="28"/>
      <c r="D42" s="30"/>
      <c r="E42" s="23"/>
      <c r="F42" s="24"/>
      <c r="G42" s="24"/>
      <c r="H42" s="24"/>
      <c r="I42" s="23"/>
      <c r="J42" s="56"/>
    </row>
    <row r="43" spans="1:10" x14ac:dyDescent="0.25">
      <c r="A43" s="77" t="s">
        <v>84</v>
      </c>
      <c r="B43" s="77"/>
      <c r="C43" s="77"/>
      <c r="D43" s="29">
        <f>B41+C41+D41</f>
        <v>0</v>
      </c>
      <c r="E43" s="23"/>
      <c r="F43" s="77" t="s">
        <v>93</v>
      </c>
      <c r="G43" s="77"/>
      <c r="H43" s="77"/>
      <c r="I43" s="38">
        <v>0</v>
      </c>
      <c r="J43" s="56"/>
    </row>
    <row r="44" spans="1:10" x14ac:dyDescent="0.25">
      <c r="A44" s="24"/>
      <c r="B44" s="24"/>
      <c r="C44" s="24"/>
      <c r="D44" s="23"/>
      <c r="E44" s="23"/>
      <c r="F44" s="27"/>
      <c r="G44" s="27"/>
      <c r="H44" s="27"/>
      <c r="I44" s="23"/>
      <c r="J44" s="56"/>
    </row>
    <row r="45" spans="1:10" x14ac:dyDescent="0.25">
      <c r="A45" s="77" t="s">
        <v>83</v>
      </c>
      <c r="B45" s="77"/>
      <c r="C45" s="77"/>
      <c r="D45" s="31">
        <f>D37-D43</f>
        <v>0</v>
      </c>
      <c r="E45" s="23"/>
      <c r="F45" s="77" t="s">
        <v>83</v>
      </c>
      <c r="G45" s="77"/>
      <c r="H45" s="77"/>
      <c r="I45" s="29">
        <f>I41-I43</f>
        <v>0</v>
      </c>
      <c r="J45" s="56"/>
    </row>
    <row r="46" spans="1:10" ht="15" customHeight="1" x14ac:dyDescent="0.25">
      <c r="A46" s="24"/>
      <c r="B46" s="24"/>
      <c r="C46" s="24"/>
      <c r="D46" s="32"/>
      <c r="E46" s="23"/>
      <c r="F46" s="33" t="s">
        <v>37</v>
      </c>
      <c r="G46" s="23"/>
      <c r="H46" s="23"/>
      <c r="I46" s="27"/>
      <c r="J46" s="56"/>
    </row>
    <row r="47" spans="1:10" ht="15" customHeight="1" x14ac:dyDescent="0.25">
      <c r="A47" s="23"/>
      <c r="B47" s="23"/>
      <c r="C47" s="23"/>
      <c r="D47" s="23"/>
      <c r="E47" s="23"/>
      <c r="F47" s="34"/>
      <c r="G47" s="34"/>
      <c r="H47" s="34"/>
      <c r="I47" s="34"/>
      <c r="J47" s="56"/>
    </row>
    <row r="48" spans="1:10" x14ac:dyDescent="0.25">
      <c r="A48" s="78" t="s">
        <v>38</v>
      </c>
      <c r="B48" s="78"/>
      <c r="C48" s="78"/>
      <c r="D48" s="78"/>
      <c r="E48" s="78"/>
      <c r="F48" s="78"/>
      <c r="G48" s="78"/>
      <c r="H48" s="78"/>
      <c r="I48" s="78"/>
      <c r="J48" s="56"/>
    </row>
    <row r="49" spans="1:10" x14ac:dyDescent="0.25">
      <c r="A49" s="78"/>
      <c r="B49" s="78"/>
      <c r="C49" s="78"/>
      <c r="D49" s="78"/>
      <c r="E49" s="78"/>
      <c r="F49" s="78"/>
      <c r="G49" s="78"/>
      <c r="H49" s="78"/>
      <c r="I49" s="78"/>
      <c r="J49" s="56"/>
    </row>
    <row r="50" spans="1:10"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69" t="s">
        <v>0</v>
      </c>
      <c r="B1" s="69"/>
      <c r="C1" s="69"/>
      <c r="D1" s="69"/>
      <c r="E1" s="69"/>
      <c r="F1" s="69"/>
      <c r="G1" s="69"/>
      <c r="H1" s="69"/>
      <c r="I1" s="69"/>
    </row>
    <row r="2" spans="1:10" x14ac:dyDescent="0.25">
      <c r="A2" s="141" t="s">
        <v>1</v>
      </c>
      <c r="B2" s="141"/>
      <c r="C2" s="141"/>
      <c r="D2" s="141"/>
      <c r="E2" s="141"/>
      <c r="F2" s="141"/>
      <c r="G2" s="141"/>
      <c r="H2" s="141"/>
      <c r="I2" s="141"/>
    </row>
    <row r="3" spans="1:10" ht="15" customHeight="1" x14ac:dyDescent="0.25">
      <c r="A3" s="75">
        <f>'Directions for Treasurer'!$B$10</f>
        <v>0</v>
      </c>
      <c r="B3" s="75"/>
      <c r="C3" s="75"/>
      <c r="D3" s="75"/>
      <c r="E3" s="3"/>
      <c r="F3" s="75">
        <f>'Directions for Treasurer'!$B$7</f>
        <v>0</v>
      </c>
      <c r="G3" s="75"/>
      <c r="H3" s="75"/>
      <c r="I3" s="75"/>
      <c r="J3" s="23"/>
    </row>
    <row r="4" spans="1:10" x14ac:dyDescent="0.25">
      <c r="A4" s="74" t="s">
        <v>120</v>
      </c>
      <c r="B4" s="74"/>
      <c r="C4" s="74"/>
      <c r="D4" s="74"/>
      <c r="F4" s="76" t="s">
        <v>117</v>
      </c>
      <c r="G4" s="76"/>
      <c r="H4" s="76"/>
      <c r="I4" s="76"/>
      <c r="J4" s="23"/>
    </row>
    <row r="5" spans="1:10" x14ac:dyDescent="0.25">
      <c r="A5" s="23"/>
      <c r="B5" s="23"/>
      <c r="C5" s="23"/>
      <c r="D5" s="23"/>
      <c r="E5" s="23"/>
      <c r="F5" s="23"/>
      <c r="G5" s="23"/>
      <c r="H5" s="23"/>
      <c r="I5" s="23"/>
      <c r="J5" s="23"/>
    </row>
    <row r="6" spans="1:10" x14ac:dyDescent="0.25">
      <c r="A6" s="163"/>
      <c r="B6" s="163"/>
      <c r="C6" s="163"/>
      <c r="D6" s="65"/>
      <c r="E6" s="53"/>
      <c r="F6" s="110">
        <f>'Directions for Treasurer'!$B$13</f>
        <v>0</v>
      </c>
      <c r="G6" s="111"/>
      <c r="H6" s="111"/>
      <c r="I6" s="111"/>
      <c r="J6" s="53"/>
    </row>
    <row r="7" spans="1:10" x14ac:dyDescent="0.25">
      <c r="A7" s="108" t="s">
        <v>102</v>
      </c>
      <c r="B7" s="108"/>
      <c r="C7" s="108"/>
      <c r="D7" s="73"/>
      <c r="E7" s="54"/>
      <c r="F7" s="116" t="s">
        <v>3</v>
      </c>
      <c r="G7" s="117"/>
      <c r="H7" s="117"/>
      <c r="I7" s="117"/>
      <c r="J7" s="54"/>
    </row>
    <row r="9" spans="1:10" x14ac:dyDescent="0.25">
      <c r="B9" s="134" t="s">
        <v>96</v>
      </c>
      <c r="C9" s="73"/>
      <c r="D9" s="73"/>
      <c r="E9" s="66">
        <v>0</v>
      </c>
      <c r="F9" s="65"/>
    </row>
    <row r="11" spans="1:10" x14ac:dyDescent="0.25">
      <c r="D11" s="139" t="s">
        <v>4</v>
      </c>
      <c r="E11" s="139"/>
      <c r="F11" s="139"/>
    </row>
    <row r="12" spans="1:10" x14ac:dyDescent="0.25">
      <c r="B12" s="1"/>
      <c r="C12" s="66">
        <v>0</v>
      </c>
      <c r="D12" s="66"/>
      <c r="E12" s="1" t="s">
        <v>5</v>
      </c>
      <c r="F12" s="155"/>
      <c r="G12" s="155"/>
      <c r="H12" s="155"/>
      <c r="I12" s="155"/>
      <c r="J12" s="65"/>
    </row>
    <row r="13" spans="1:10" x14ac:dyDescent="0.25">
      <c r="B13" s="1"/>
      <c r="C13" s="66">
        <v>0</v>
      </c>
      <c r="D13" s="66"/>
      <c r="E13" s="1" t="s">
        <v>5</v>
      </c>
      <c r="F13" s="155"/>
      <c r="G13" s="155"/>
      <c r="H13" s="155"/>
      <c r="I13" s="155"/>
      <c r="J13" s="65"/>
    </row>
    <row r="14" spans="1:10" x14ac:dyDescent="0.25">
      <c r="B14" s="1"/>
      <c r="C14" s="66">
        <v>0</v>
      </c>
      <c r="D14" s="66"/>
      <c r="E14" s="1" t="s">
        <v>5</v>
      </c>
      <c r="F14" s="155"/>
      <c r="G14" s="155"/>
      <c r="H14" s="155"/>
      <c r="I14" s="155"/>
      <c r="J14" s="65"/>
    </row>
    <row r="15" spans="1:10" x14ac:dyDescent="0.25">
      <c r="B15" s="1"/>
      <c r="C15" s="66">
        <v>0</v>
      </c>
      <c r="D15" s="66"/>
      <c r="E15" s="1" t="s">
        <v>5</v>
      </c>
      <c r="F15" s="155"/>
      <c r="G15" s="155"/>
      <c r="H15" s="155"/>
      <c r="I15" s="155"/>
      <c r="J15" s="65"/>
    </row>
    <row r="16" spans="1:10" x14ac:dyDescent="0.25">
      <c r="F16" s="134" t="s">
        <v>97</v>
      </c>
      <c r="G16" s="134"/>
      <c r="H16" s="137">
        <f>SUM(C12,C13,C14, C15)</f>
        <v>0</v>
      </c>
      <c r="I16" s="138"/>
    </row>
    <row r="18" spans="1:10" x14ac:dyDescent="0.25">
      <c r="D18" s="139" t="s">
        <v>6</v>
      </c>
      <c r="E18" s="139"/>
      <c r="F18" s="139"/>
    </row>
    <row r="19" spans="1:10" x14ac:dyDescent="0.25">
      <c r="B19" s="1"/>
      <c r="C19" s="66">
        <v>0</v>
      </c>
      <c r="D19" s="66"/>
      <c r="E19" s="1" t="s">
        <v>7</v>
      </c>
      <c r="F19" s="162"/>
      <c r="G19" s="65"/>
      <c r="H19" s="65"/>
      <c r="I19" s="65"/>
      <c r="J19" s="65"/>
    </row>
    <row r="20" spans="1:10" x14ac:dyDescent="0.25">
      <c r="B20" s="1"/>
      <c r="C20" s="66">
        <v>0</v>
      </c>
      <c r="D20" s="66"/>
      <c r="E20" s="1" t="s">
        <v>7</v>
      </c>
      <c r="F20" s="162"/>
      <c r="G20" s="65"/>
      <c r="H20" s="65"/>
      <c r="I20" s="65"/>
      <c r="J20" s="65"/>
    </row>
    <row r="21" spans="1:10" x14ac:dyDescent="0.25">
      <c r="B21" s="1"/>
      <c r="C21" s="66">
        <v>0</v>
      </c>
      <c r="D21" s="66"/>
      <c r="E21" s="1" t="s">
        <v>7</v>
      </c>
      <c r="F21" s="162"/>
      <c r="G21" s="65"/>
      <c r="H21" s="65"/>
      <c r="I21" s="65"/>
      <c r="J21" s="65"/>
    </row>
    <row r="22" spans="1:10" x14ac:dyDescent="0.25">
      <c r="B22" s="1"/>
      <c r="C22" s="66">
        <v>0</v>
      </c>
      <c r="D22" s="66"/>
      <c r="E22" s="1" t="s">
        <v>7</v>
      </c>
      <c r="F22" s="162"/>
      <c r="G22" s="65"/>
      <c r="H22" s="65"/>
      <c r="I22" s="65"/>
      <c r="J22" s="65"/>
    </row>
    <row r="23" spans="1:10" x14ac:dyDescent="0.25">
      <c r="B23" s="1"/>
      <c r="C23" s="66">
        <v>0</v>
      </c>
      <c r="D23" s="66"/>
      <c r="E23" s="1" t="s">
        <v>7</v>
      </c>
      <c r="F23" s="162"/>
      <c r="G23" s="65"/>
      <c r="H23" s="65"/>
      <c r="I23" s="65"/>
      <c r="J23" s="65"/>
    </row>
    <row r="24" spans="1:10" x14ac:dyDescent="0.25">
      <c r="B24" s="1"/>
      <c r="C24" s="66">
        <v>0</v>
      </c>
      <c r="D24" s="66"/>
      <c r="E24" s="1" t="s">
        <v>7</v>
      </c>
      <c r="F24" s="162"/>
      <c r="G24" s="65"/>
      <c r="H24" s="65"/>
      <c r="I24" s="65"/>
      <c r="J24" s="65"/>
    </row>
    <row r="25" spans="1:10" x14ac:dyDescent="0.25">
      <c r="B25" s="1"/>
      <c r="C25" s="66">
        <v>0</v>
      </c>
      <c r="D25" s="66"/>
      <c r="E25" s="1" t="s">
        <v>7</v>
      </c>
      <c r="F25" s="162"/>
      <c r="G25" s="65"/>
      <c r="H25" s="65"/>
      <c r="I25" s="65"/>
      <c r="J25" s="65"/>
    </row>
    <row r="26" spans="1:10" x14ac:dyDescent="0.25">
      <c r="C26" s="66">
        <v>0</v>
      </c>
      <c r="D26" s="66"/>
      <c r="E26" s="1" t="s">
        <v>7</v>
      </c>
      <c r="F26" s="162"/>
      <c r="G26" s="65"/>
      <c r="H26" s="65"/>
      <c r="I26" s="65"/>
      <c r="J26" s="65"/>
    </row>
    <row r="27" spans="1:10" x14ac:dyDescent="0.25">
      <c r="F27" s="134" t="s">
        <v>98</v>
      </c>
      <c r="G27" s="134"/>
      <c r="H27" s="67">
        <f>SUM(C19,C20,C21, C22, C23, C24, C25, C26 )</f>
        <v>0</v>
      </c>
      <c r="I27" s="67"/>
    </row>
    <row r="29" spans="1:10" x14ac:dyDescent="0.25">
      <c r="A29" s="134" t="s">
        <v>99</v>
      </c>
      <c r="B29" s="134"/>
      <c r="C29" s="67">
        <f>E9+H16-H27</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A1:I1"/>
    <mergeCell ref="A2:I2"/>
    <mergeCell ref="E9:F9"/>
    <mergeCell ref="D11:F11"/>
    <mergeCell ref="B9:D9"/>
    <mergeCell ref="F4:I4"/>
    <mergeCell ref="A6:D6"/>
    <mergeCell ref="F6:I6"/>
    <mergeCell ref="A7:D7"/>
    <mergeCell ref="F7:I7"/>
    <mergeCell ref="F12:J12"/>
    <mergeCell ref="A3:D3"/>
    <mergeCell ref="F3:I3"/>
    <mergeCell ref="A4:D4"/>
    <mergeCell ref="C12:D12"/>
    <mergeCell ref="C14:D14"/>
    <mergeCell ref="H16:I16"/>
    <mergeCell ref="F16:G16"/>
    <mergeCell ref="F13:J13"/>
    <mergeCell ref="F14:J14"/>
    <mergeCell ref="C15:D15"/>
    <mergeCell ref="F15:J15"/>
    <mergeCell ref="C13:D13"/>
    <mergeCell ref="F26:J26"/>
    <mergeCell ref="B42:I42"/>
    <mergeCell ref="B32:I32"/>
    <mergeCell ref="B34:I36"/>
    <mergeCell ref="B38:I40"/>
    <mergeCell ref="D18:F18"/>
    <mergeCell ref="C19:D19"/>
    <mergeCell ref="C21:D21"/>
    <mergeCell ref="F19:J19"/>
    <mergeCell ref="C20:D20"/>
    <mergeCell ref="F20:J20"/>
    <mergeCell ref="F21:J21"/>
    <mergeCell ref="B45:I48"/>
    <mergeCell ref="C23:D23"/>
    <mergeCell ref="C22:D22"/>
    <mergeCell ref="F22:J22"/>
    <mergeCell ref="F23:J23"/>
    <mergeCell ref="C24:D24"/>
    <mergeCell ref="F24:J24"/>
    <mergeCell ref="C25:D25"/>
    <mergeCell ref="F25:J25"/>
    <mergeCell ref="C26:D26"/>
    <mergeCell ref="F27:G27"/>
    <mergeCell ref="H27:I27"/>
    <mergeCell ref="A29:B29"/>
    <mergeCell ref="C29:D29"/>
    <mergeCell ref="F29:I29"/>
    <mergeCell ref="B43:I43"/>
  </mergeCells>
  <phoneticPr fontId="16" type="noConversion"/>
  <pageMargins left="0.9" right="0.7" top="0.7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abSelected="1" workbookViewId="0">
      <selection sqref="A1:I1"/>
    </sheetView>
  </sheetViews>
  <sheetFormatPr defaultRowHeight="15" x14ac:dyDescent="0.25"/>
  <cols>
    <col min="1" max="1" width="9.140625" customWidth="1"/>
    <col min="7" max="7" width="9.140625" customWidth="1"/>
    <col min="9" max="9" width="9.140625" customWidth="1"/>
    <col min="10" max="10" width="5.5703125" customWidth="1"/>
  </cols>
  <sheetData>
    <row r="1" spans="1:10" ht="18.75" x14ac:dyDescent="0.3">
      <c r="A1" s="96" t="s">
        <v>0</v>
      </c>
      <c r="B1" s="96"/>
      <c r="C1" s="96"/>
      <c r="D1" s="96"/>
      <c r="E1" s="96"/>
      <c r="F1" s="96"/>
      <c r="G1" s="96"/>
      <c r="H1" s="96"/>
      <c r="I1" s="96"/>
      <c r="J1" s="23"/>
    </row>
    <row r="2" spans="1:10" ht="15" customHeight="1" x14ac:dyDescent="0.25">
      <c r="A2" s="106" t="s">
        <v>1</v>
      </c>
      <c r="B2" s="106"/>
      <c r="C2" s="106"/>
      <c r="D2" s="106"/>
      <c r="E2" s="106"/>
      <c r="F2" s="106"/>
      <c r="G2" s="106"/>
      <c r="H2" s="106"/>
      <c r="I2" s="106"/>
      <c r="J2" s="23"/>
    </row>
    <row r="3" spans="1:10" ht="15" customHeight="1" x14ac:dyDescent="0.25">
      <c r="A3" s="75">
        <f>'Directions for Treasurer'!$B$10</f>
        <v>0</v>
      </c>
      <c r="B3" s="75"/>
      <c r="C3" s="75"/>
      <c r="D3" s="75"/>
      <c r="E3" s="3"/>
      <c r="F3" s="75">
        <f>'Directions for Treasurer'!$B$7</f>
        <v>0</v>
      </c>
      <c r="G3" s="75"/>
      <c r="H3" s="75"/>
      <c r="I3" s="75"/>
      <c r="J3" s="23"/>
    </row>
    <row r="4" spans="1:10" ht="15" customHeight="1" x14ac:dyDescent="0.25">
      <c r="A4" s="74" t="s">
        <v>120</v>
      </c>
      <c r="B4" s="74"/>
      <c r="C4" s="74"/>
      <c r="D4" s="74"/>
      <c r="F4" s="76" t="s">
        <v>117</v>
      </c>
      <c r="G4" s="76"/>
      <c r="H4" s="76"/>
      <c r="I4" s="76"/>
      <c r="J4" s="23"/>
    </row>
    <row r="5" spans="1:10" ht="15" customHeight="1" x14ac:dyDescent="0.25">
      <c r="A5" s="23"/>
      <c r="B5" s="23"/>
      <c r="C5" s="23"/>
      <c r="D5" s="23"/>
      <c r="E5" s="23"/>
      <c r="F5" s="23"/>
      <c r="G5" s="23"/>
      <c r="H5" s="23"/>
      <c r="I5" s="23"/>
      <c r="J5" s="23"/>
    </row>
    <row r="6" spans="1:10" x14ac:dyDescent="0.25">
      <c r="A6" s="88" t="str">
        <f>'October Financial Record'!C5</f>
        <v>October</v>
      </c>
      <c r="B6" s="88"/>
      <c r="C6" s="88"/>
      <c r="D6" s="109"/>
      <c r="E6" s="53"/>
      <c r="F6" s="110">
        <f>'Directions for Treasurer'!$B$13</f>
        <v>0</v>
      </c>
      <c r="G6" s="111"/>
      <c r="H6" s="111"/>
      <c r="I6" s="111"/>
      <c r="J6" s="53"/>
    </row>
    <row r="7" spans="1:10" x14ac:dyDescent="0.25">
      <c r="A7" s="108" t="s">
        <v>102</v>
      </c>
      <c r="B7" s="108"/>
      <c r="C7" s="108"/>
      <c r="D7" s="73"/>
      <c r="E7" s="54"/>
      <c r="F7" s="116" t="s">
        <v>3</v>
      </c>
      <c r="G7" s="117"/>
      <c r="H7" s="117"/>
      <c r="I7" s="117"/>
      <c r="J7" s="54"/>
    </row>
    <row r="8" spans="1:10" x14ac:dyDescent="0.25">
      <c r="A8" s="23"/>
      <c r="B8" s="23"/>
      <c r="C8" s="23"/>
      <c r="D8" s="23"/>
      <c r="E8" s="23"/>
      <c r="F8" s="23"/>
      <c r="G8" s="23"/>
      <c r="H8" s="23"/>
      <c r="I8" s="23"/>
      <c r="J8" s="23"/>
    </row>
    <row r="9" spans="1:10" x14ac:dyDescent="0.25">
      <c r="A9" s="23"/>
      <c r="B9" s="100" t="s">
        <v>96</v>
      </c>
      <c r="C9" s="107"/>
      <c r="D9" s="107"/>
      <c r="E9" s="101">
        <f>'October Financial Record'!H5</f>
        <v>0</v>
      </c>
      <c r="F9" s="89"/>
      <c r="G9" s="23"/>
      <c r="H9" s="23"/>
      <c r="I9" s="23"/>
      <c r="J9" s="23"/>
    </row>
    <row r="10" spans="1:10" x14ac:dyDescent="0.25">
      <c r="A10" s="23"/>
      <c r="B10" s="23"/>
      <c r="C10" s="23"/>
      <c r="D10" s="23"/>
      <c r="E10" s="23"/>
      <c r="F10" s="23"/>
      <c r="G10" s="23"/>
      <c r="H10" s="23"/>
      <c r="I10" s="23"/>
      <c r="J10" s="23"/>
    </row>
    <row r="11" spans="1:10" x14ac:dyDescent="0.25">
      <c r="A11" s="23"/>
      <c r="B11" s="23"/>
      <c r="C11" s="23"/>
      <c r="D11" s="114" t="s">
        <v>4</v>
      </c>
      <c r="E11" s="114"/>
      <c r="F11" s="114"/>
      <c r="G11" s="23"/>
      <c r="H11" s="23"/>
      <c r="I11" s="23"/>
      <c r="J11" s="23"/>
    </row>
    <row r="12" spans="1:10" x14ac:dyDescent="0.25">
      <c r="A12" s="23"/>
      <c r="B12" s="24"/>
      <c r="C12" s="101">
        <f>'October Financial Record'!H9</f>
        <v>0</v>
      </c>
      <c r="D12" s="101"/>
      <c r="E12" s="24" t="s">
        <v>5</v>
      </c>
      <c r="F12" s="118">
        <f>'October Financial Record'!B9</f>
        <v>0</v>
      </c>
      <c r="G12" s="118"/>
      <c r="H12" s="118"/>
      <c r="I12" s="118"/>
      <c r="J12" s="118"/>
    </row>
    <row r="13" spans="1:10" x14ac:dyDescent="0.25">
      <c r="A13" s="23"/>
      <c r="B13" s="24"/>
      <c r="C13" s="101">
        <f>'October Financial Record'!H10</f>
        <v>0</v>
      </c>
      <c r="D13" s="101"/>
      <c r="E13" s="24" t="s">
        <v>5</v>
      </c>
      <c r="F13" s="105">
        <f>'October Financial Record'!B10</f>
        <v>0</v>
      </c>
      <c r="G13" s="105"/>
      <c r="H13" s="105"/>
      <c r="I13" s="105"/>
      <c r="J13" s="105"/>
    </row>
    <row r="14" spans="1:10" x14ac:dyDescent="0.25">
      <c r="A14" s="23"/>
      <c r="B14" s="24"/>
      <c r="C14" s="101">
        <f>'October Financial Record'!H11</f>
        <v>0</v>
      </c>
      <c r="D14" s="101"/>
      <c r="E14" s="24" t="s">
        <v>5</v>
      </c>
      <c r="F14" s="105">
        <f>'October Financial Record'!B11</f>
        <v>0</v>
      </c>
      <c r="G14" s="105"/>
      <c r="H14" s="105"/>
      <c r="I14" s="105"/>
      <c r="J14" s="105"/>
    </row>
    <row r="15" spans="1:10" x14ac:dyDescent="0.25">
      <c r="A15" s="23"/>
      <c r="B15" s="24"/>
      <c r="C15" s="101">
        <f>'October Financial Record'!H12</f>
        <v>0</v>
      </c>
      <c r="D15" s="101"/>
      <c r="E15" s="24" t="s">
        <v>5</v>
      </c>
      <c r="F15" s="105">
        <f>'October Financial Record'!B12</f>
        <v>0</v>
      </c>
      <c r="G15" s="105"/>
      <c r="H15" s="105"/>
      <c r="I15" s="105"/>
      <c r="J15" s="105"/>
    </row>
    <row r="16" spans="1:10" x14ac:dyDescent="0.25">
      <c r="A16" s="23"/>
      <c r="B16" s="23"/>
      <c r="C16" s="23"/>
      <c r="D16" s="23"/>
      <c r="E16" s="23"/>
      <c r="F16" s="100" t="s">
        <v>97</v>
      </c>
      <c r="G16" s="100"/>
      <c r="H16" s="112">
        <f>SUM(C12,C13,C14, C15)</f>
        <v>0</v>
      </c>
      <c r="I16" s="113"/>
      <c r="J16" s="23"/>
    </row>
    <row r="17" spans="1:10" x14ac:dyDescent="0.25">
      <c r="A17" s="23"/>
      <c r="B17" s="23"/>
      <c r="C17" s="23"/>
      <c r="D17" s="23"/>
      <c r="E17" s="23"/>
      <c r="F17" s="23"/>
      <c r="G17" s="23"/>
      <c r="H17" s="23"/>
      <c r="I17" s="23"/>
      <c r="J17" s="23"/>
    </row>
    <row r="18" spans="1:10" x14ac:dyDescent="0.25">
      <c r="A18" s="23"/>
      <c r="B18" s="23"/>
      <c r="C18" s="23"/>
      <c r="D18" s="114" t="s">
        <v>6</v>
      </c>
      <c r="E18" s="114"/>
      <c r="F18" s="114"/>
      <c r="G18" s="23"/>
      <c r="H18" s="23"/>
      <c r="I18" s="23"/>
      <c r="J18" s="23"/>
    </row>
    <row r="19" spans="1:10" x14ac:dyDescent="0.25">
      <c r="A19" s="23"/>
      <c r="B19" s="24"/>
      <c r="C19" s="101">
        <f>'October Financial Record'!H23</f>
        <v>0</v>
      </c>
      <c r="D19" s="101"/>
      <c r="E19" s="24" t="s">
        <v>7</v>
      </c>
      <c r="F19" s="115">
        <f>'October Financial Record'!C23</f>
        <v>0</v>
      </c>
      <c r="G19" s="115"/>
      <c r="H19" s="115"/>
      <c r="I19" s="115"/>
      <c r="J19" s="115"/>
    </row>
    <row r="20" spans="1:10" x14ac:dyDescent="0.25">
      <c r="A20" s="23"/>
      <c r="B20" s="24"/>
      <c r="C20" s="101">
        <f>'October Financial Record'!H24</f>
        <v>0</v>
      </c>
      <c r="D20" s="101"/>
      <c r="E20" s="24" t="s">
        <v>7</v>
      </c>
      <c r="F20" s="103">
        <f>'October Financial Record'!C24</f>
        <v>0</v>
      </c>
      <c r="G20" s="103"/>
      <c r="H20" s="103"/>
      <c r="I20" s="103"/>
      <c r="J20" s="103"/>
    </row>
    <row r="21" spans="1:10" x14ac:dyDescent="0.25">
      <c r="A21" s="23"/>
      <c r="B21" s="24"/>
      <c r="C21" s="101">
        <f>'October Financial Record'!H25</f>
        <v>0</v>
      </c>
      <c r="D21" s="101"/>
      <c r="E21" s="24" t="s">
        <v>7</v>
      </c>
      <c r="F21" s="103">
        <f>'October Financial Record'!C25</f>
        <v>0</v>
      </c>
      <c r="G21" s="103"/>
      <c r="H21" s="103"/>
      <c r="I21" s="103"/>
      <c r="J21" s="103"/>
    </row>
    <row r="22" spans="1:10" x14ac:dyDescent="0.25">
      <c r="A22" s="23"/>
      <c r="B22" s="24"/>
      <c r="C22" s="101">
        <f>'October Financial Record'!H26</f>
        <v>0</v>
      </c>
      <c r="D22" s="101"/>
      <c r="E22" s="24" t="s">
        <v>7</v>
      </c>
      <c r="F22" s="103">
        <f>'October Financial Record'!C26</f>
        <v>0</v>
      </c>
      <c r="G22" s="103"/>
      <c r="H22" s="103"/>
      <c r="I22" s="103"/>
      <c r="J22" s="103"/>
    </row>
    <row r="23" spans="1:10" x14ac:dyDescent="0.25">
      <c r="A23" s="23"/>
      <c r="B23" s="24"/>
      <c r="C23" s="101">
        <f>'October Financial Record'!H27</f>
        <v>0</v>
      </c>
      <c r="D23" s="101"/>
      <c r="E23" s="24" t="s">
        <v>7</v>
      </c>
      <c r="F23" s="103">
        <f>'October Financial Record'!C27</f>
        <v>0</v>
      </c>
      <c r="G23" s="103"/>
      <c r="H23" s="103"/>
      <c r="I23" s="103"/>
      <c r="J23" s="103"/>
    </row>
    <row r="24" spans="1:10" x14ac:dyDescent="0.25">
      <c r="A24" s="23"/>
      <c r="B24" s="24"/>
      <c r="C24" s="101">
        <f>'October Financial Record'!H28</f>
        <v>0</v>
      </c>
      <c r="D24" s="101"/>
      <c r="E24" s="24" t="s">
        <v>7</v>
      </c>
      <c r="F24" s="103">
        <f>'October Financial Record'!C28</f>
        <v>0</v>
      </c>
      <c r="G24" s="103"/>
      <c r="H24" s="103"/>
      <c r="I24" s="103"/>
      <c r="J24" s="103"/>
    </row>
    <row r="25" spans="1:10" x14ac:dyDescent="0.25">
      <c r="A25" s="23"/>
      <c r="B25" s="24"/>
      <c r="C25" s="101">
        <f>'October Financial Record'!H29</f>
        <v>0</v>
      </c>
      <c r="D25" s="101"/>
      <c r="E25" s="24" t="s">
        <v>7</v>
      </c>
      <c r="F25" s="103">
        <f>'October Financial Record'!C29</f>
        <v>0</v>
      </c>
      <c r="G25" s="103"/>
      <c r="H25" s="103"/>
      <c r="I25" s="103"/>
      <c r="J25" s="103"/>
    </row>
    <row r="26" spans="1:10" x14ac:dyDescent="0.25">
      <c r="A26" s="23"/>
      <c r="B26" s="23"/>
      <c r="C26" s="101">
        <f>'October Financial Record'!H30</f>
        <v>0</v>
      </c>
      <c r="D26" s="101"/>
      <c r="E26" s="24" t="s">
        <v>7</v>
      </c>
      <c r="F26" s="103">
        <f>'October Financial Record'!C30</f>
        <v>0</v>
      </c>
      <c r="G26" s="103"/>
      <c r="H26" s="103"/>
      <c r="I26" s="103"/>
      <c r="J26" s="103"/>
    </row>
    <row r="27" spans="1:10" x14ac:dyDescent="0.25">
      <c r="A27" s="23"/>
      <c r="B27" s="23"/>
      <c r="C27" s="23"/>
      <c r="D27" s="23"/>
      <c r="E27" s="23"/>
      <c r="F27" s="100" t="s">
        <v>98</v>
      </c>
      <c r="G27" s="100"/>
      <c r="H27" s="101">
        <f>SUM(C19,C20,C21, C22, C23, C24, C25, C26 )</f>
        <v>0</v>
      </c>
      <c r="I27" s="101"/>
      <c r="J27" s="23"/>
    </row>
    <row r="28" spans="1:10" x14ac:dyDescent="0.25">
      <c r="A28" s="23"/>
      <c r="B28" s="23"/>
      <c r="C28" s="23"/>
      <c r="D28" s="23"/>
      <c r="E28" s="23"/>
      <c r="F28" s="23"/>
      <c r="G28" s="23"/>
      <c r="H28" s="23"/>
      <c r="I28" s="23"/>
      <c r="J28" s="23"/>
    </row>
    <row r="29" spans="1:10" x14ac:dyDescent="0.25">
      <c r="A29" s="100" t="s">
        <v>99</v>
      </c>
      <c r="B29" s="100"/>
      <c r="C29" s="101">
        <f>'October Financial Record'!I45</f>
        <v>0</v>
      </c>
      <c r="D29" s="101"/>
      <c r="E29" s="24" t="s">
        <v>8</v>
      </c>
      <c r="F29" s="104"/>
      <c r="G29" s="104"/>
      <c r="H29" s="104"/>
      <c r="I29" s="104"/>
      <c r="J29" s="104"/>
    </row>
    <row r="30" spans="1:10" x14ac:dyDescent="0.25">
      <c r="A30" s="23"/>
      <c r="B30" s="23"/>
      <c r="C30" s="23"/>
      <c r="D30" s="23"/>
      <c r="E30" s="23"/>
      <c r="F30" s="23" t="s">
        <v>9</v>
      </c>
      <c r="G30" s="23"/>
      <c r="H30" s="23"/>
      <c r="I30" s="23"/>
      <c r="J30" s="23"/>
    </row>
    <row r="31" spans="1:10" x14ac:dyDescent="0.25">
      <c r="A31" s="23" t="s">
        <v>10</v>
      </c>
      <c r="B31" s="23"/>
      <c r="C31" s="23"/>
      <c r="D31" s="23"/>
      <c r="E31" s="23"/>
      <c r="F31" s="23"/>
      <c r="G31" s="23"/>
      <c r="H31" s="23"/>
      <c r="I31" s="23"/>
      <c r="J31" s="23"/>
    </row>
    <row r="32" spans="1:10" x14ac:dyDescent="0.25">
      <c r="A32" s="23"/>
      <c r="B32" s="102" t="s">
        <v>11</v>
      </c>
      <c r="C32" s="102"/>
      <c r="D32" s="102"/>
      <c r="E32" s="102"/>
      <c r="F32" s="102"/>
      <c r="G32" s="102"/>
      <c r="H32" s="102"/>
      <c r="I32" s="102"/>
      <c r="J32" s="23"/>
    </row>
    <row r="33" spans="1:10" x14ac:dyDescent="0.25">
      <c r="A33" s="23"/>
      <c r="B33" s="27"/>
      <c r="C33" s="27"/>
      <c r="D33" s="27"/>
      <c r="E33" s="27"/>
      <c r="F33" s="27"/>
      <c r="G33" s="27"/>
      <c r="H33" s="27"/>
      <c r="I33" s="27"/>
      <c r="J33" s="23"/>
    </row>
    <row r="34" spans="1:10" x14ac:dyDescent="0.25">
      <c r="A34" s="23"/>
      <c r="B34" s="99" t="s">
        <v>12</v>
      </c>
      <c r="C34" s="99"/>
      <c r="D34" s="99"/>
      <c r="E34" s="99"/>
      <c r="F34" s="99"/>
      <c r="G34" s="99"/>
      <c r="H34" s="99"/>
      <c r="I34" s="99"/>
      <c r="J34" s="23"/>
    </row>
    <row r="35" spans="1:10" x14ac:dyDescent="0.25">
      <c r="A35" s="23"/>
      <c r="B35" s="99"/>
      <c r="C35" s="99"/>
      <c r="D35" s="99"/>
      <c r="E35" s="99"/>
      <c r="F35" s="99"/>
      <c r="G35" s="99"/>
      <c r="H35" s="99"/>
      <c r="I35" s="99"/>
      <c r="J35" s="23"/>
    </row>
    <row r="36" spans="1:10" x14ac:dyDescent="0.25">
      <c r="A36" s="23"/>
      <c r="B36" s="99"/>
      <c r="C36" s="99"/>
      <c r="D36" s="99"/>
      <c r="E36" s="99"/>
      <c r="F36" s="99"/>
      <c r="G36" s="99"/>
      <c r="H36" s="99"/>
      <c r="I36" s="99"/>
      <c r="J36" s="23"/>
    </row>
    <row r="37" spans="1:10" x14ac:dyDescent="0.25">
      <c r="A37" s="23"/>
      <c r="B37" s="34"/>
      <c r="C37" s="34"/>
      <c r="D37" s="34"/>
      <c r="E37" s="34"/>
      <c r="F37" s="34"/>
      <c r="G37" s="34"/>
      <c r="H37" s="34"/>
      <c r="I37" s="34"/>
      <c r="J37" s="23"/>
    </row>
    <row r="38" spans="1:10" x14ac:dyDescent="0.25">
      <c r="A38" s="23"/>
      <c r="B38" s="99" t="s">
        <v>13</v>
      </c>
      <c r="C38" s="99"/>
      <c r="D38" s="99"/>
      <c r="E38" s="99"/>
      <c r="F38" s="99"/>
      <c r="G38" s="99"/>
      <c r="H38" s="99"/>
      <c r="I38" s="99"/>
      <c r="J38" s="23"/>
    </row>
    <row r="39" spans="1:10" x14ac:dyDescent="0.25">
      <c r="A39" s="23"/>
      <c r="B39" s="99"/>
      <c r="C39" s="99"/>
      <c r="D39" s="99"/>
      <c r="E39" s="99"/>
      <c r="F39" s="99"/>
      <c r="G39" s="99"/>
      <c r="H39" s="99"/>
      <c r="I39" s="99"/>
      <c r="J39" s="23"/>
    </row>
    <row r="40" spans="1:10" x14ac:dyDescent="0.25">
      <c r="A40" s="23"/>
      <c r="B40" s="99"/>
      <c r="C40" s="99"/>
      <c r="D40" s="99"/>
      <c r="E40" s="99"/>
      <c r="F40" s="99"/>
      <c r="G40" s="99"/>
      <c r="H40" s="99"/>
      <c r="I40" s="99"/>
      <c r="J40" s="23"/>
    </row>
    <row r="41" spans="1:10" x14ac:dyDescent="0.25">
      <c r="A41" s="23"/>
      <c r="B41" s="23"/>
      <c r="C41" s="23"/>
      <c r="D41" s="23"/>
      <c r="E41" s="23"/>
      <c r="F41" s="23"/>
      <c r="G41" s="23"/>
      <c r="H41" s="23"/>
      <c r="I41" s="23"/>
      <c r="J41" s="23"/>
    </row>
    <row r="42" spans="1:10" x14ac:dyDescent="0.25">
      <c r="A42" s="23"/>
      <c r="B42" s="102" t="s">
        <v>14</v>
      </c>
      <c r="C42" s="102"/>
      <c r="D42" s="102"/>
      <c r="E42" s="102"/>
      <c r="F42" s="102"/>
      <c r="G42" s="102"/>
      <c r="H42" s="102"/>
      <c r="I42" s="102"/>
      <c r="J42" s="23"/>
    </row>
    <row r="43" spans="1:10" x14ac:dyDescent="0.25">
      <c r="A43" s="23"/>
      <c r="B43" s="102" t="s">
        <v>15</v>
      </c>
      <c r="C43" s="102"/>
      <c r="D43" s="102"/>
      <c r="E43" s="102"/>
      <c r="F43" s="102"/>
      <c r="G43" s="102"/>
      <c r="H43" s="102"/>
      <c r="I43" s="102"/>
      <c r="J43" s="23"/>
    </row>
    <row r="44" spans="1:10" x14ac:dyDescent="0.25">
      <c r="A44" s="23"/>
      <c r="B44" s="23"/>
      <c r="C44" s="23"/>
      <c r="D44" s="23"/>
      <c r="E44" s="23"/>
      <c r="F44" s="23"/>
      <c r="G44" s="23"/>
      <c r="H44" s="23"/>
      <c r="I44" s="23"/>
      <c r="J44" s="23"/>
    </row>
    <row r="45" spans="1:10" x14ac:dyDescent="0.25">
      <c r="A45" s="23"/>
      <c r="B45" s="99" t="s">
        <v>16</v>
      </c>
      <c r="C45" s="99"/>
      <c r="D45" s="99"/>
      <c r="E45" s="99"/>
      <c r="F45" s="99"/>
      <c r="G45" s="99"/>
      <c r="H45" s="99"/>
      <c r="I45" s="99"/>
      <c r="J45" s="23"/>
    </row>
    <row r="46" spans="1:10" x14ac:dyDescent="0.25">
      <c r="A46" s="23"/>
      <c r="B46" s="99"/>
      <c r="C46" s="99"/>
      <c r="D46" s="99"/>
      <c r="E46" s="99"/>
      <c r="F46" s="99"/>
      <c r="G46" s="99"/>
      <c r="H46" s="99"/>
      <c r="I46" s="99"/>
      <c r="J46" s="23"/>
    </row>
    <row r="47" spans="1:10" x14ac:dyDescent="0.25">
      <c r="A47" s="23"/>
      <c r="B47" s="99"/>
      <c r="C47" s="99"/>
      <c r="D47" s="99"/>
      <c r="E47" s="99"/>
      <c r="F47" s="99"/>
      <c r="G47" s="99"/>
      <c r="H47" s="99"/>
      <c r="I47" s="99"/>
      <c r="J47" s="23"/>
    </row>
    <row r="48" spans="1:10" x14ac:dyDescent="0.25">
      <c r="A48" s="23"/>
      <c r="B48" s="99"/>
      <c r="C48" s="99"/>
      <c r="D48" s="99"/>
      <c r="E48" s="99"/>
      <c r="F48" s="99"/>
      <c r="G48" s="99"/>
      <c r="H48" s="99"/>
      <c r="I48" s="99"/>
      <c r="J48" s="23"/>
    </row>
  </sheetData>
  <mergeCells count="51">
    <mergeCell ref="F7:I7"/>
    <mergeCell ref="D11:F11"/>
    <mergeCell ref="F12:J12"/>
    <mergeCell ref="C12:D12"/>
    <mergeCell ref="C13:D13"/>
    <mergeCell ref="H16:I16"/>
    <mergeCell ref="F16:G16"/>
    <mergeCell ref="D18:F18"/>
    <mergeCell ref="C19:D19"/>
    <mergeCell ref="F19:J19"/>
    <mergeCell ref="C14:D14"/>
    <mergeCell ref="C15:D15"/>
    <mergeCell ref="F15:J15"/>
    <mergeCell ref="F14:J14"/>
    <mergeCell ref="A1:I1"/>
    <mergeCell ref="A2:I2"/>
    <mergeCell ref="B9:D9"/>
    <mergeCell ref="E9:F9"/>
    <mergeCell ref="A3:D3"/>
    <mergeCell ref="F3:I3"/>
    <mergeCell ref="A7:D7"/>
    <mergeCell ref="A4:D4"/>
    <mergeCell ref="F4:I4"/>
    <mergeCell ref="A6:D6"/>
    <mergeCell ref="F13:J13"/>
    <mergeCell ref="F6:I6"/>
    <mergeCell ref="C26:D26"/>
    <mergeCell ref="F26:J26"/>
    <mergeCell ref="F29:J29"/>
    <mergeCell ref="F27:G27"/>
    <mergeCell ref="H27:I27"/>
    <mergeCell ref="C24:D24"/>
    <mergeCell ref="F24:J24"/>
    <mergeCell ref="C25:D25"/>
    <mergeCell ref="F25:J25"/>
    <mergeCell ref="C20:D20"/>
    <mergeCell ref="C21:D21"/>
    <mergeCell ref="F20:J20"/>
    <mergeCell ref="F21:J21"/>
    <mergeCell ref="C22:D22"/>
    <mergeCell ref="F22:J22"/>
    <mergeCell ref="C23:D23"/>
    <mergeCell ref="F23:J23"/>
    <mergeCell ref="B45:I48"/>
    <mergeCell ref="A29:B29"/>
    <mergeCell ref="C29:D29"/>
    <mergeCell ref="B32:I32"/>
    <mergeCell ref="B34:I36"/>
    <mergeCell ref="B38:I40"/>
    <mergeCell ref="B42:I42"/>
    <mergeCell ref="B43:I43"/>
  </mergeCells>
  <phoneticPr fontId="16" type="noConversion"/>
  <pageMargins left="0.9" right="0.7" top="0.7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opLeftCell="A25" workbookViewId="0">
      <selection activeCell="C5" sqref="C5:E5"/>
    </sheetView>
  </sheetViews>
  <sheetFormatPr defaultRowHeight="15" x14ac:dyDescent="0.25"/>
  <cols>
    <col min="1" max="1" width="10.7109375" bestFit="1" customWidth="1"/>
    <col min="4" max="4" width="10.5703125" bestFit="1" customWidth="1"/>
    <col min="7" max="7" width="9.140625" customWidth="1"/>
    <col min="8" max="8" width="7.140625" customWidth="1"/>
    <col min="9" max="9" width="10.7109375" customWidth="1"/>
    <col min="10" max="10" width="2.140625" style="22" customWidth="1"/>
  </cols>
  <sheetData>
    <row r="1" spans="1:10" ht="18.75" x14ac:dyDescent="0.3">
      <c r="A1" s="69" t="s">
        <v>31</v>
      </c>
      <c r="B1" s="69"/>
      <c r="C1" s="69"/>
      <c r="D1" s="69"/>
      <c r="E1" s="69"/>
      <c r="F1" s="69"/>
      <c r="G1" s="69"/>
      <c r="H1" s="69"/>
      <c r="I1" s="69"/>
    </row>
    <row r="2" spans="1:10" x14ac:dyDescent="0.25">
      <c r="A2" s="75">
        <f>'Directions for Treasurer'!$B$10</f>
        <v>0</v>
      </c>
      <c r="B2" s="75"/>
      <c r="C2" s="75"/>
      <c r="D2" s="75"/>
      <c r="E2" s="3"/>
      <c r="F2" s="75">
        <f>'Directions for Treasurer'!$B$7</f>
        <v>0</v>
      </c>
      <c r="G2" s="75"/>
      <c r="H2" s="75"/>
      <c r="I2" s="75"/>
    </row>
    <row r="3" spans="1:10" x14ac:dyDescent="0.25">
      <c r="A3" s="74" t="s">
        <v>120</v>
      </c>
      <c r="B3" s="74"/>
      <c r="C3" s="74"/>
      <c r="D3" s="74"/>
      <c r="F3" s="76" t="s">
        <v>117</v>
      </c>
      <c r="G3" s="76"/>
      <c r="H3" s="76"/>
      <c r="I3" s="76"/>
    </row>
    <row r="5" spans="1:10" ht="15.75" x14ac:dyDescent="0.25">
      <c r="A5" s="129" t="s">
        <v>94</v>
      </c>
      <c r="B5" s="129"/>
      <c r="C5" s="131" t="s">
        <v>126</v>
      </c>
      <c r="D5" s="131"/>
      <c r="E5" s="131"/>
      <c r="F5" s="129" t="s">
        <v>88</v>
      </c>
      <c r="G5" s="129"/>
      <c r="H5" s="132">
        <f>'October Financial Record'!I45</f>
        <v>0</v>
      </c>
      <c r="I5" s="132"/>
    </row>
    <row r="6" spans="1:10" x14ac:dyDescent="0.25">
      <c r="A6" s="1"/>
      <c r="B6" s="1"/>
      <c r="C6" s="72" t="s">
        <v>102</v>
      </c>
      <c r="D6" s="72"/>
      <c r="E6" s="72"/>
      <c r="F6" s="1"/>
      <c r="G6" s="1"/>
      <c r="H6" s="6"/>
      <c r="I6" s="6"/>
    </row>
    <row r="8" spans="1:10" x14ac:dyDescent="0.25">
      <c r="A8" t="s">
        <v>24</v>
      </c>
      <c r="B8" s="111" t="s">
        <v>34</v>
      </c>
      <c r="C8" s="111"/>
      <c r="D8" s="111"/>
      <c r="E8" s="111"/>
      <c r="F8" s="111"/>
      <c r="G8" s="111"/>
      <c r="H8" s="109" t="s">
        <v>32</v>
      </c>
      <c r="I8" s="109"/>
      <c r="J8" s="19" t="s">
        <v>82</v>
      </c>
    </row>
    <row r="9" spans="1:10" x14ac:dyDescent="0.25">
      <c r="A9" s="57"/>
      <c r="B9" s="120"/>
      <c r="C9" s="121"/>
      <c r="D9" s="121"/>
      <c r="E9" s="121"/>
      <c r="F9" s="121"/>
      <c r="G9" s="122"/>
      <c r="H9" s="123"/>
      <c r="I9" s="124"/>
      <c r="J9" s="43"/>
    </row>
    <row r="10" spans="1:10" x14ac:dyDescent="0.25">
      <c r="A10" s="41"/>
      <c r="B10" s="120"/>
      <c r="C10" s="121"/>
      <c r="D10" s="121"/>
      <c r="E10" s="121"/>
      <c r="F10" s="121"/>
      <c r="G10" s="122"/>
      <c r="H10" s="123"/>
      <c r="I10" s="124"/>
      <c r="J10" s="43"/>
    </row>
    <row r="11" spans="1:10" x14ac:dyDescent="0.25">
      <c r="A11" s="41"/>
      <c r="B11" s="120"/>
      <c r="C11" s="121"/>
      <c r="D11" s="121"/>
      <c r="E11" s="121"/>
      <c r="F11" s="121"/>
      <c r="G11" s="122"/>
      <c r="H11" s="123"/>
      <c r="I11" s="124"/>
      <c r="J11" s="43"/>
    </row>
    <row r="12" spans="1:10" x14ac:dyDescent="0.25">
      <c r="A12" s="41"/>
      <c r="B12" s="120"/>
      <c r="C12" s="121"/>
      <c r="D12" s="121"/>
      <c r="E12" s="121"/>
      <c r="F12" s="121"/>
      <c r="G12" s="122"/>
      <c r="H12" s="123"/>
      <c r="I12" s="124"/>
      <c r="J12" s="43"/>
    </row>
    <row r="13" spans="1:10" x14ac:dyDescent="0.25">
      <c r="A13" s="41"/>
      <c r="B13" s="120"/>
      <c r="C13" s="121"/>
      <c r="D13" s="121"/>
      <c r="E13" s="121"/>
      <c r="F13" s="121"/>
      <c r="G13" s="122"/>
      <c r="H13" s="123"/>
      <c r="I13" s="124"/>
      <c r="J13" s="43"/>
    </row>
    <row r="14" spans="1:10" x14ac:dyDescent="0.25">
      <c r="A14" s="41"/>
      <c r="B14" s="120"/>
      <c r="C14" s="121"/>
      <c r="D14" s="121"/>
      <c r="E14" s="121"/>
      <c r="F14" s="121"/>
      <c r="G14" s="122"/>
      <c r="H14" s="123"/>
      <c r="I14" s="124"/>
      <c r="J14" s="43"/>
    </row>
    <row r="15" spans="1:10" x14ac:dyDescent="0.25">
      <c r="A15" s="41"/>
      <c r="B15" s="120"/>
      <c r="C15" s="121"/>
      <c r="D15" s="121"/>
      <c r="E15" s="121"/>
      <c r="F15" s="121"/>
      <c r="G15" s="122"/>
      <c r="H15" s="123"/>
      <c r="I15" s="124"/>
      <c r="J15" s="43"/>
    </row>
    <row r="16" spans="1:10" x14ac:dyDescent="0.25">
      <c r="A16" s="41"/>
      <c r="B16" s="120"/>
      <c r="C16" s="121"/>
      <c r="D16" s="121"/>
      <c r="E16" s="121"/>
      <c r="F16" s="121"/>
      <c r="G16" s="122"/>
      <c r="H16" s="123"/>
      <c r="I16" s="124"/>
      <c r="J16" s="43"/>
    </row>
    <row r="17" spans="1:10" x14ac:dyDescent="0.25">
      <c r="F17" s="125" t="s">
        <v>89</v>
      </c>
      <c r="G17" s="126"/>
      <c r="H17" s="127">
        <f>SUM(H9:I16)</f>
        <v>0</v>
      </c>
      <c r="I17" s="128"/>
    </row>
    <row r="19" spans="1:10" ht="15.75" x14ac:dyDescent="0.25">
      <c r="A19" s="129" t="s">
        <v>95</v>
      </c>
      <c r="B19" s="129"/>
      <c r="C19" s="130" t="str">
        <f>C5</f>
        <v>November</v>
      </c>
      <c r="D19" s="130"/>
      <c r="E19" s="130"/>
    </row>
    <row r="20" spans="1:10" x14ac:dyDescent="0.25">
      <c r="C20" s="72" t="s">
        <v>102</v>
      </c>
      <c r="D20" s="72"/>
      <c r="E20" s="72"/>
    </row>
    <row r="21" spans="1:10" x14ac:dyDescent="0.25">
      <c r="H21" s="2"/>
      <c r="I21" s="2"/>
    </row>
    <row r="22" spans="1:10" x14ac:dyDescent="0.25">
      <c r="A22" t="s">
        <v>24</v>
      </c>
      <c r="B22" t="s">
        <v>33</v>
      </c>
      <c r="C22" s="111" t="s">
        <v>35</v>
      </c>
      <c r="D22" s="111"/>
      <c r="E22" s="111"/>
      <c r="F22" s="111"/>
      <c r="G22" s="111"/>
      <c r="H22" s="109" t="s">
        <v>32</v>
      </c>
      <c r="I22" s="109"/>
      <c r="J22" s="19" t="s">
        <v>82</v>
      </c>
    </row>
    <row r="23" spans="1:10" x14ac:dyDescent="0.25">
      <c r="A23" s="41"/>
      <c r="B23" s="43"/>
      <c r="C23" s="120"/>
      <c r="D23" s="121"/>
      <c r="E23" s="121"/>
      <c r="F23" s="121"/>
      <c r="G23" s="122"/>
      <c r="H23" s="123"/>
      <c r="I23" s="124"/>
      <c r="J23" s="43"/>
    </row>
    <row r="24" spans="1:10" x14ac:dyDescent="0.25">
      <c r="A24" s="41"/>
      <c r="B24" s="43"/>
      <c r="C24" s="120"/>
      <c r="D24" s="121"/>
      <c r="E24" s="121"/>
      <c r="F24" s="121"/>
      <c r="G24" s="122"/>
      <c r="H24" s="123"/>
      <c r="I24" s="124"/>
      <c r="J24" s="43"/>
    </row>
    <row r="25" spans="1:10" x14ac:dyDescent="0.25">
      <c r="A25" s="41"/>
      <c r="B25" s="43"/>
      <c r="C25" s="120"/>
      <c r="D25" s="121"/>
      <c r="E25" s="121"/>
      <c r="F25" s="121"/>
      <c r="G25" s="122"/>
      <c r="H25" s="123"/>
      <c r="I25" s="124"/>
      <c r="J25" s="43"/>
    </row>
    <row r="26" spans="1:10" x14ac:dyDescent="0.25">
      <c r="A26" s="41"/>
      <c r="B26" s="43"/>
      <c r="C26" s="120"/>
      <c r="D26" s="121"/>
      <c r="E26" s="121"/>
      <c r="F26" s="121"/>
      <c r="G26" s="122"/>
      <c r="H26" s="123"/>
      <c r="I26" s="124"/>
      <c r="J26" s="43"/>
    </row>
    <row r="27" spans="1:10" x14ac:dyDescent="0.25">
      <c r="A27" s="41"/>
      <c r="B27" s="43"/>
      <c r="C27" s="120"/>
      <c r="D27" s="121"/>
      <c r="E27" s="121"/>
      <c r="F27" s="121"/>
      <c r="G27" s="122"/>
      <c r="H27" s="123"/>
      <c r="I27" s="124"/>
      <c r="J27" s="43"/>
    </row>
    <row r="28" spans="1:10" x14ac:dyDescent="0.25">
      <c r="A28" s="41"/>
      <c r="B28" s="43"/>
      <c r="C28" s="120"/>
      <c r="D28" s="121"/>
      <c r="E28" s="121"/>
      <c r="F28" s="121"/>
      <c r="G28" s="122"/>
      <c r="H28" s="123"/>
      <c r="I28" s="124"/>
      <c r="J28" s="43"/>
    </row>
    <row r="29" spans="1:10" x14ac:dyDescent="0.25">
      <c r="A29" s="41"/>
      <c r="B29" s="43"/>
      <c r="C29" s="120"/>
      <c r="D29" s="121"/>
      <c r="E29" s="121"/>
      <c r="F29" s="121"/>
      <c r="G29" s="122"/>
      <c r="H29" s="123"/>
      <c r="I29" s="124"/>
      <c r="J29" s="43"/>
    </row>
    <row r="30" spans="1:10" x14ac:dyDescent="0.25">
      <c r="A30" s="41"/>
      <c r="B30" s="43"/>
      <c r="C30" s="120"/>
      <c r="D30" s="121"/>
      <c r="E30" s="121"/>
      <c r="F30" s="121"/>
      <c r="G30" s="122"/>
      <c r="H30" s="123"/>
      <c r="I30" s="124"/>
      <c r="J30" s="43"/>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ht="15" customHeight="1" x14ac:dyDescent="0.25">
      <c r="A46" s="1"/>
      <c r="B46" s="1"/>
      <c r="C46" s="1"/>
      <c r="D46" s="10"/>
      <c r="F46" s="7" t="s">
        <v>37</v>
      </c>
      <c r="I46" s="2"/>
    </row>
    <row r="47" spans="1:9" ht="15" customHeight="1" x14ac:dyDescent="0.25">
      <c r="F47" s="3"/>
      <c r="G47" s="3"/>
      <c r="H47" s="3"/>
      <c r="I47" s="3"/>
    </row>
    <row r="48" spans="1:9" x14ac:dyDescent="0.25">
      <c r="A48" s="63" t="s">
        <v>38</v>
      </c>
      <c r="B48" s="63"/>
      <c r="C48" s="63"/>
      <c r="D48" s="63"/>
      <c r="E48" s="63"/>
      <c r="F48" s="63"/>
      <c r="G48" s="63"/>
      <c r="H48" s="63"/>
      <c r="I48" s="63"/>
    </row>
    <row r="49" spans="1:9" x14ac:dyDescent="0.25">
      <c r="A49" s="63"/>
      <c r="B49" s="63"/>
      <c r="C49" s="63"/>
      <c r="D49" s="63"/>
      <c r="E49" s="63"/>
      <c r="F49" s="63"/>
      <c r="G49" s="63"/>
      <c r="H49" s="63"/>
      <c r="I49" s="63"/>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69" t="s">
        <v>0</v>
      </c>
      <c r="B1" s="69"/>
      <c r="C1" s="69"/>
      <c r="D1" s="69"/>
      <c r="E1" s="69"/>
      <c r="F1" s="69"/>
      <c r="G1" s="69"/>
      <c r="H1" s="69"/>
      <c r="I1" s="69"/>
    </row>
    <row r="2" spans="1:10" x14ac:dyDescent="0.25">
      <c r="A2" s="141" t="s">
        <v>1</v>
      </c>
      <c r="B2" s="141"/>
      <c r="C2" s="141"/>
      <c r="D2" s="141"/>
      <c r="E2" s="141"/>
      <c r="F2" s="141"/>
      <c r="G2" s="141"/>
      <c r="H2" s="141"/>
      <c r="I2" s="141"/>
    </row>
    <row r="3" spans="1:10" x14ac:dyDescent="0.25">
      <c r="A3" s="75">
        <f>'Directions for Treasurer'!$B$10</f>
        <v>0</v>
      </c>
      <c r="B3" s="75"/>
      <c r="C3" s="75"/>
      <c r="D3" s="75"/>
      <c r="E3" s="3"/>
      <c r="F3" s="75">
        <f>'Directions for Treasurer'!$B$7</f>
        <v>0</v>
      </c>
      <c r="G3" s="75"/>
      <c r="H3" s="75"/>
      <c r="I3" s="75"/>
      <c r="J3" s="23"/>
    </row>
    <row r="4" spans="1:10" x14ac:dyDescent="0.25">
      <c r="A4" s="74" t="s">
        <v>120</v>
      </c>
      <c r="B4" s="74"/>
      <c r="C4" s="74"/>
      <c r="D4" s="74"/>
      <c r="F4" s="76" t="s">
        <v>117</v>
      </c>
      <c r="G4" s="76"/>
      <c r="H4" s="76"/>
      <c r="I4" s="76"/>
      <c r="J4" s="23"/>
    </row>
    <row r="5" spans="1:10" x14ac:dyDescent="0.25">
      <c r="A5" s="23"/>
      <c r="B5" s="23"/>
      <c r="C5" s="23"/>
      <c r="D5" s="23"/>
      <c r="E5" s="23"/>
      <c r="F5" s="23"/>
      <c r="G5" s="23"/>
      <c r="H5" s="23"/>
      <c r="I5" s="23"/>
      <c r="J5" s="23"/>
    </row>
    <row r="6" spans="1:10" x14ac:dyDescent="0.25">
      <c r="A6" s="88" t="str">
        <f>'November Financial Record'!C5</f>
        <v>November</v>
      </c>
      <c r="B6" s="88"/>
      <c r="C6" s="88"/>
      <c r="D6" s="109"/>
      <c r="E6" s="53"/>
      <c r="F6" s="110">
        <f>'Directions for Treasurer'!$B$13</f>
        <v>0</v>
      </c>
      <c r="G6" s="111"/>
      <c r="H6" s="111"/>
      <c r="I6" s="111"/>
      <c r="J6" s="53"/>
    </row>
    <row r="7" spans="1:10" x14ac:dyDescent="0.25">
      <c r="A7" s="108" t="s">
        <v>102</v>
      </c>
      <c r="B7" s="108"/>
      <c r="C7" s="108"/>
      <c r="D7" s="73"/>
      <c r="E7" s="54"/>
      <c r="F7" s="116" t="s">
        <v>3</v>
      </c>
      <c r="G7" s="117"/>
      <c r="H7" s="117"/>
      <c r="I7" s="117"/>
      <c r="J7" s="54"/>
    </row>
    <row r="9" spans="1:10" x14ac:dyDescent="0.25">
      <c r="B9" s="134" t="s">
        <v>96</v>
      </c>
      <c r="C9" s="134"/>
      <c r="D9" s="134"/>
      <c r="E9" s="67">
        <f>'November Financial Record'!H5</f>
        <v>0</v>
      </c>
      <c r="F9" s="67"/>
    </row>
    <row r="11" spans="1:10" x14ac:dyDescent="0.25">
      <c r="D11" s="139" t="s">
        <v>4</v>
      </c>
      <c r="E11" s="139"/>
      <c r="F11" s="139"/>
    </row>
    <row r="12" spans="1:10" x14ac:dyDescent="0.25">
      <c r="B12" s="1"/>
      <c r="C12" s="67">
        <f>'November Financial Record'!H9</f>
        <v>0</v>
      </c>
      <c r="D12" s="67"/>
      <c r="E12" s="1" t="s">
        <v>5</v>
      </c>
      <c r="F12" s="140">
        <f>'November Financial Record'!B9</f>
        <v>0</v>
      </c>
      <c r="G12" s="140"/>
      <c r="H12" s="140"/>
      <c r="I12" s="140"/>
      <c r="J12" s="109"/>
    </row>
    <row r="13" spans="1:10" x14ac:dyDescent="0.25">
      <c r="B13" s="1"/>
      <c r="C13" s="67">
        <f>'November Financial Record'!H10</f>
        <v>0</v>
      </c>
      <c r="D13" s="67"/>
      <c r="E13" s="1" t="s">
        <v>5</v>
      </c>
      <c r="F13" s="140">
        <f>'November Financial Record'!B10</f>
        <v>0</v>
      </c>
      <c r="G13" s="140"/>
      <c r="H13" s="140"/>
      <c r="I13" s="140"/>
      <c r="J13" s="109"/>
    </row>
    <row r="14" spans="1:10" x14ac:dyDescent="0.25">
      <c r="B14" s="1"/>
      <c r="C14" s="67">
        <f>'November Financial Record'!H11</f>
        <v>0</v>
      </c>
      <c r="D14" s="67"/>
      <c r="E14" s="1" t="s">
        <v>5</v>
      </c>
      <c r="F14" s="140">
        <f>'November Financial Record'!B11</f>
        <v>0</v>
      </c>
      <c r="G14" s="140"/>
      <c r="H14" s="140"/>
      <c r="I14" s="140"/>
      <c r="J14" s="109"/>
    </row>
    <row r="15" spans="1:10" x14ac:dyDescent="0.25">
      <c r="B15" s="1"/>
      <c r="C15" s="67">
        <f>'November Financial Record'!H12</f>
        <v>0</v>
      </c>
      <c r="D15" s="67"/>
      <c r="E15" s="1" t="s">
        <v>5</v>
      </c>
      <c r="F15" s="140">
        <f>'November Financial Record'!B12</f>
        <v>0</v>
      </c>
      <c r="G15" s="140"/>
      <c r="H15" s="140"/>
      <c r="I15" s="140"/>
      <c r="J15" s="109"/>
    </row>
    <row r="16" spans="1:10" x14ac:dyDescent="0.25">
      <c r="F16" s="134" t="s">
        <v>97</v>
      </c>
      <c r="G16" s="134"/>
      <c r="H16" s="137">
        <f>SUM(C12,C13,C14, C15)</f>
        <v>0</v>
      </c>
      <c r="I16" s="138"/>
    </row>
    <row r="18" spans="1:10" x14ac:dyDescent="0.25">
      <c r="D18" s="139" t="s">
        <v>6</v>
      </c>
      <c r="E18" s="139"/>
      <c r="F18" s="139"/>
    </row>
    <row r="19" spans="1:10" x14ac:dyDescent="0.25">
      <c r="B19" s="1"/>
      <c r="C19" s="67">
        <f>'November Financial Record'!H23</f>
        <v>0</v>
      </c>
      <c r="D19" s="67"/>
      <c r="E19" s="1" t="s">
        <v>7</v>
      </c>
      <c r="F19" s="136">
        <f>'November Financial Record'!C23</f>
        <v>0</v>
      </c>
      <c r="G19" s="109"/>
      <c r="H19" s="109"/>
      <c r="I19" s="109"/>
      <c r="J19" s="109"/>
    </row>
    <row r="20" spans="1:10" x14ac:dyDescent="0.25">
      <c r="B20" s="1"/>
      <c r="C20" s="67">
        <f>'November Financial Record'!H24</f>
        <v>0</v>
      </c>
      <c r="D20" s="67"/>
      <c r="E20" s="1" t="s">
        <v>7</v>
      </c>
      <c r="F20" s="136">
        <f>'November Financial Record'!C24</f>
        <v>0</v>
      </c>
      <c r="G20" s="109"/>
      <c r="H20" s="109"/>
      <c r="I20" s="109"/>
      <c r="J20" s="109"/>
    </row>
    <row r="21" spans="1:10" x14ac:dyDescent="0.25">
      <c r="B21" s="1"/>
      <c r="C21" s="67">
        <f>'November Financial Record'!H25</f>
        <v>0</v>
      </c>
      <c r="D21" s="67"/>
      <c r="E21" s="1" t="s">
        <v>7</v>
      </c>
      <c r="F21" s="136">
        <f>'November Financial Record'!C25</f>
        <v>0</v>
      </c>
      <c r="G21" s="109"/>
      <c r="H21" s="109"/>
      <c r="I21" s="109"/>
      <c r="J21" s="109"/>
    </row>
    <row r="22" spans="1:10" x14ac:dyDescent="0.25">
      <c r="B22" s="1"/>
      <c r="C22" s="67">
        <f>'November Financial Record'!H26</f>
        <v>0</v>
      </c>
      <c r="D22" s="67"/>
      <c r="E22" s="1" t="s">
        <v>7</v>
      </c>
      <c r="F22" s="136">
        <f>'November Financial Record'!C26</f>
        <v>0</v>
      </c>
      <c r="G22" s="109"/>
      <c r="H22" s="109"/>
      <c r="I22" s="109"/>
      <c r="J22" s="109"/>
    </row>
    <row r="23" spans="1:10" x14ac:dyDescent="0.25">
      <c r="B23" s="1"/>
      <c r="C23" s="67">
        <f>'November Financial Record'!H27</f>
        <v>0</v>
      </c>
      <c r="D23" s="67"/>
      <c r="E23" s="1" t="s">
        <v>7</v>
      </c>
      <c r="F23" s="136">
        <f>'November Financial Record'!C27</f>
        <v>0</v>
      </c>
      <c r="G23" s="109"/>
      <c r="H23" s="109"/>
      <c r="I23" s="109"/>
      <c r="J23" s="109"/>
    </row>
    <row r="24" spans="1:10" x14ac:dyDescent="0.25">
      <c r="B24" s="1"/>
      <c r="C24" s="67">
        <f>'November Financial Record'!H28</f>
        <v>0</v>
      </c>
      <c r="D24" s="67"/>
      <c r="E24" s="1" t="s">
        <v>7</v>
      </c>
      <c r="F24" s="136">
        <f>'November Financial Record'!C28</f>
        <v>0</v>
      </c>
      <c r="G24" s="109"/>
      <c r="H24" s="109"/>
      <c r="I24" s="109"/>
      <c r="J24" s="109"/>
    </row>
    <row r="25" spans="1:10" x14ac:dyDescent="0.25">
      <c r="B25" s="1"/>
      <c r="C25" s="67">
        <f>'November Financial Record'!H29</f>
        <v>0</v>
      </c>
      <c r="D25" s="67"/>
      <c r="E25" s="1" t="s">
        <v>7</v>
      </c>
      <c r="F25" s="136">
        <f>'November Financial Record'!C29</f>
        <v>0</v>
      </c>
      <c r="G25" s="109"/>
      <c r="H25" s="109"/>
      <c r="I25" s="109"/>
      <c r="J25" s="109"/>
    </row>
    <row r="26" spans="1:10" x14ac:dyDescent="0.25">
      <c r="C26" s="67">
        <f>'November Financial Record'!H30</f>
        <v>0</v>
      </c>
      <c r="D26" s="67"/>
      <c r="E26" s="1" t="s">
        <v>7</v>
      </c>
      <c r="F26" s="136">
        <f>'November Financial Record'!C30</f>
        <v>0</v>
      </c>
      <c r="G26" s="109"/>
      <c r="H26" s="109"/>
      <c r="I26" s="109"/>
      <c r="J26" s="109"/>
    </row>
    <row r="27" spans="1:10" x14ac:dyDescent="0.25">
      <c r="F27" s="134" t="s">
        <v>98</v>
      </c>
      <c r="G27" s="134"/>
      <c r="H27" s="67">
        <f>SUM(C19,C20,C21, C22, C23, C24, C25, C26 )</f>
        <v>0</v>
      </c>
      <c r="I27" s="67"/>
    </row>
    <row r="29" spans="1:10" x14ac:dyDescent="0.25">
      <c r="A29" s="134" t="s">
        <v>99</v>
      </c>
      <c r="B29" s="134"/>
      <c r="C29" s="67">
        <f>'November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F4:I4"/>
    <mergeCell ref="A6:D6"/>
    <mergeCell ref="F6:I6"/>
    <mergeCell ref="A7:D7"/>
    <mergeCell ref="F7:I7"/>
    <mergeCell ref="C15:D15"/>
    <mergeCell ref="F15:J15"/>
    <mergeCell ref="A1:I1"/>
    <mergeCell ref="A2:I2"/>
    <mergeCell ref="B9:D9"/>
    <mergeCell ref="E9:F9"/>
    <mergeCell ref="A3:D3"/>
    <mergeCell ref="F3:I3"/>
    <mergeCell ref="D11:F11"/>
    <mergeCell ref="F12:J12"/>
    <mergeCell ref="C13:D13"/>
    <mergeCell ref="C14:D14"/>
    <mergeCell ref="F13:J13"/>
    <mergeCell ref="F14:J14"/>
    <mergeCell ref="C12:D12"/>
    <mergeCell ref="A4:D4"/>
    <mergeCell ref="F19:J19"/>
    <mergeCell ref="C20:D20"/>
    <mergeCell ref="F20:J20"/>
    <mergeCell ref="F16:G16"/>
    <mergeCell ref="H16:I16"/>
    <mergeCell ref="D18:F18"/>
    <mergeCell ref="C19:D19"/>
    <mergeCell ref="C21:D21"/>
    <mergeCell ref="C23:D23"/>
    <mergeCell ref="F21:J21"/>
    <mergeCell ref="C22:D22"/>
    <mergeCell ref="F22:J22"/>
    <mergeCell ref="F23:J23"/>
    <mergeCell ref="C24:D24"/>
    <mergeCell ref="F24:J24"/>
    <mergeCell ref="C25:D25"/>
    <mergeCell ref="F25:J25"/>
    <mergeCell ref="C26:D26"/>
    <mergeCell ref="F26:J26"/>
    <mergeCell ref="B45:I48"/>
    <mergeCell ref="F27:G27"/>
    <mergeCell ref="H27:I27"/>
    <mergeCell ref="B42:I42"/>
    <mergeCell ref="B38:I40"/>
    <mergeCell ref="B43:I43"/>
    <mergeCell ref="A29:B29"/>
    <mergeCell ref="C29:D29"/>
    <mergeCell ref="F29:I29"/>
    <mergeCell ref="B32:I32"/>
    <mergeCell ref="B34:I36"/>
  </mergeCells>
  <phoneticPr fontId="16" type="noConversion"/>
  <pageMargins left="0.9" right="0.7" top="0.7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10.7109375" bestFit="1" customWidth="1"/>
    <col min="4" max="4" width="10.5703125" bestFit="1" customWidth="1"/>
    <col min="7" max="7" width="9.140625" customWidth="1"/>
    <col min="8" max="8" width="7.140625" customWidth="1"/>
    <col min="9" max="9" width="10.7109375" customWidth="1"/>
    <col min="10" max="10" width="2.140625" style="22" customWidth="1"/>
  </cols>
  <sheetData>
    <row r="1" spans="1:10" ht="18.75" x14ac:dyDescent="0.3">
      <c r="A1" s="69" t="s">
        <v>31</v>
      </c>
      <c r="B1" s="69"/>
      <c r="C1" s="69"/>
      <c r="D1" s="69"/>
      <c r="E1" s="69"/>
      <c r="F1" s="69"/>
      <c r="G1" s="69"/>
      <c r="H1" s="69"/>
      <c r="I1" s="69"/>
    </row>
    <row r="2" spans="1:10" ht="15" customHeight="1" x14ac:dyDescent="0.25">
      <c r="A2" s="75">
        <f>'Directions for Treasurer'!$B$10</f>
        <v>0</v>
      </c>
      <c r="B2" s="75"/>
      <c r="C2" s="75"/>
      <c r="D2" s="75"/>
      <c r="E2" s="3"/>
      <c r="F2" s="75">
        <f>'Directions for Treasurer'!$B$7</f>
        <v>0</v>
      </c>
      <c r="G2" s="75"/>
      <c r="H2" s="75"/>
      <c r="I2" s="75"/>
    </row>
    <row r="3" spans="1:10" x14ac:dyDescent="0.25">
      <c r="A3" s="74" t="s">
        <v>120</v>
      </c>
      <c r="B3" s="74"/>
      <c r="C3" s="74"/>
      <c r="D3" s="74"/>
      <c r="F3" s="76" t="s">
        <v>117</v>
      </c>
      <c r="G3" s="76"/>
      <c r="H3" s="76"/>
      <c r="I3" s="76"/>
    </row>
    <row r="5" spans="1:10" ht="15.75" x14ac:dyDescent="0.25">
      <c r="A5" s="129" t="s">
        <v>94</v>
      </c>
      <c r="B5" s="129"/>
      <c r="C5" s="131" t="s">
        <v>127</v>
      </c>
      <c r="D5" s="131"/>
      <c r="E5" s="131"/>
      <c r="F5" s="129" t="s">
        <v>88</v>
      </c>
      <c r="G5" s="129"/>
      <c r="H5" s="132">
        <f>'November Financial Record'!I45</f>
        <v>0</v>
      </c>
      <c r="I5" s="132"/>
    </row>
    <row r="6" spans="1:10" x14ac:dyDescent="0.25">
      <c r="A6" s="1"/>
      <c r="B6" s="1"/>
      <c r="C6" s="72" t="s">
        <v>102</v>
      </c>
      <c r="D6" s="72"/>
      <c r="E6" s="72"/>
      <c r="F6" s="1"/>
      <c r="G6" s="1"/>
      <c r="H6" s="6"/>
      <c r="I6" s="6"/>
    </row>
    <row r="8" spans="1:10" x14ac:dyDescent="0.25">
      <c r="A8" t="s">
        <v>24</v>
      </c>
      <c r="B8" s="111" t="s">
        <v>34</v>
      </c>
      <c r="C8" s="111"/>
      <c r="D8" s="111"/>
      <c r="E8" s="111"/>
      <c r="F8" s="111"/>
      <c r="G8" s="111"/>
      <c r="H8" s="109" t="s">
        <v>32</v>
      </c>
      <c r="I8" s="109"/>
      <c r="J8" s="19" t="s">
        <v>82</v>
      </c>
    </row>
    <row r="9" spans="1:10" x14ac:dyDescent="0.25">
      <c r="A9" s="57"/>
      <c r="B9" s="120"/>
      <c r="C9" s="121"/>
      <c r="D9" s="121"/>
      <c r="E9" s="121"/>
      <c r="F9" s="121"/>
      <c r="G9" s="122"/>
      <c r="H9" s="123"/>
      <c r="I9" s="124"/>
      <c r="J9" s="43"/>
    </row>
    <row r="10" spans="1:10" x14ac:dyDescent="0.25">
      <c r="A10" s="41"/>
      <c r="B10" s="120"/>
      <c r="C10" s="121"/>
      <c r="D10" s="121"/>
      <c r="E10" s="121"/>
      <c r="F10" s="121"/>
      <c r="G10" s="122"/>
      <c r="H10" s="123"/>
      <c r="I10" s="124"/>
      <c r="J10" s="43"/>
    </row>
    <row r="11" spans="1:10" x14ac:dyDescent="0.25">
      <c r="A11" s="41"/>
      <c r="B11" s="120"/>
      <c r="C11" s="121"/>
      <c r="D11" s="121"/>
      <c r="E11" s="121"/>
      <c r="F11" s="121"/>
      <c r="G11" s="122"/>
      <c r="H11" s="123"/>
      <c r="I11" s="124"/>
      <c r="J11" s="43"/>
    </row>
    <row r="12" spans="1:10" x14ac:dyDescent="0.25">
      <c r="A12" s="41"/>
      <c r="B12" s="120"/>
      <c r="C12" s="121"/>
      <c r="D12" s="121"/>
      <c r="E12" s="121"/>
      <c r="F12" s="121"/>
      <c r="G12" s="122"/>
      <c r="H12" s="123"/>
      <c r="I12" s="124"/>
      <c r="J12" s="43"/>
    </row>
    <row r="13" spans="1:10" x14ac:dyDescent="0.25">
      <c r="A13" s="41"/>
      <c r="B13" s="120"/>
      <c r="C13" s="121"/>
      <c r="D13" s="121"/>
      <c r="E13" s="121"/>
      <c r="F13" s="121"/>
      <c r="G13" s="122"/>
      <c r="H13" s="123"/>
      <c r="I13" s="124"/>
      <c r="J13" s="43"/>
    </row>
    <row r="14" spans="1:10" x14ac:dyDescent="0.25">
      <c r="A14" s="41"/>
      <c r="B14" s="120"/>
      <c r="C14" s="121"/>
      <c r="D14" s="121"/>
      <c r="E14" s="121"/>
      <c r="F14" s="121"/>
      <c r="G14" s="122"/>
      <c r="H14" s="123"/>
      <c r="I14" s="124"/>
      <c r="J14" s="43"/>
    </row>
    <row r="15" spans="1:10" x14ac:dyDescent="0.25">
      <c r="A15" s="41"/>
      <c r="B15" s="120"/>
      <c r="C15" s="121"/>
      <c r="D15" s="121"/>
      <c r="E15" s="121"/>
      <c r="F15" s="121"/>
      <c r="G15" s="122"/>
      <c r="H15" s="123"/>
      <c r="I15" s="124"/>
      <c r="J15" s="43"/>
    </row>
    <row r="16" spans="1:10" x14ac:dyDescent="0.25">
      <c r="A16" s="41"/>
      <c r="B16" s="120"/>
      <c r="C16" s="121"/>
      <c r="D16" s="121"/>
      <c r="E16" s="121"/>
      <c r="F16" s="121"/>
      <c r="G16" s="122"/>
      <c r="H16" s="123"/>
      <c r="I16" s="124"/>
      <c r="J16" s="43"/>
    </row>
    <row r="17" spans="1:10" x14ac:dyDescent="0.25">
      <c r="F17" s="125" t="s">
        <v>89</v>
      </c>
      <c r="G17" s="126"/>
      <c r="H17" s="127">
        <f>SUM(H9:I16)</f>
        <v>0</v>
      </c>
      <c r="I17" s="128"/>
    </row>
    <row r="19" spans="1:10" ht="15.75" x14ac:dyDescent="0.25">
      <c r="A19" s="129" t="s">
        <v>95</v>
      </c>
      <c r="B19" s="129"/>
      <c r="C19" s="130" t="str">
        <f>C5</f>
        <v>December</v>
      </c>
      <c r="D19" s="130"/>
      <c r="E19" s="130"/>
    </row>
    <row r="20" spans="1:10" x14ac:dyDescent="0.25">
      <c r="C20" s="72" t="s">
        <v>102</v>
      </c>
      <c r="D20" s="72"/>
      <c r="E20" s="72"/>
    </row>
    <row r="21" spans="1:10" x14ac:dyDescent="0.25">
      <c r="H21" s="2"/>
      <c r="I21" s="2"/>
    </row>
    <row r="22" spans="1:10" x14ac:dyDescent="0.25">
      <c r="A22" t="s">
        <v>24</v>
      </c>
      <c r="B22" t="s">
        <v>33</v>
      </c>
      <c r="C22" s="111" t="s">
        <v>35</v>
      </c>
      <c r="D22" s="111"/>
      <c r="E22" s="111"/>
      <c r="F22" s="111"/>
      <c r="G22" s="111"/>
      <c r="H22" s="109" t="s">
        <v>32</v>
      </c>
      <c r="I22" s="109"/>
      <c r="J22" s="19" t="s">
        <v>82</v>
      </c>
    </row>
    <row r="23" spans="1:10" x14ac:dyDescent="0.25">
      <c r="A23" s="41"/>
      <c r="B23" s="43"/>
      <c r="C23" s="142"/>
      <c r="D23" s="143"/>
      <c r="E23" s="143"/>
      <c r="F23" s="143"/>
      <c r="G23" s="144"/>
      <c r="H23" s="123"/>
      <c r="I23" s="124"/>
      <c r="J23" s="43"/>
    </row>
    <row r="24" spans="1:10" x14ac:dyDescent="0.25">
      <c r="A24" s="41"/>
      <c r="B24" s="43"/>
      <c r="C24" s="142"/>
      <c r="D24" s="143"/>
      <c r="E24" s="143"/>
      <c r="F24" s="143"/>
      <c r="G24" s="144"/>
      <c r="H24" s="123"/>
      <c r="I24" s="124"/>
      <c r="J24" s="43"/>
    </row>
    <row r="25" spans="1:10" x14ac:dyDescent="0.25">
      <c r="A25" s="41"/>
      <c r="B25" s="43"/>
      <c r="C25" s="142"/>
      <c r="D25" s="143"/>
      <c r="E25" s="143"/>
      <c r="F25" s="143"/>
      <c r="G25" s="144"/>
      <c r="H25" s="123"/>
      <c r="I25" s="124"/>
      <c r="J25" s="43"/>
    </row>
    <row r="26" spans="1:10" x14ac:dyDescent="0.25">
      <c r="A26" s="41"/>
      <c r="B26" s="43"/>
      <c r="C26" s="142"/>
      <c r="D26" s="143"/>
      <c r="E26" s="143"/>
      <c r="F26" s="143"/>
      <c r="G26" s="144"/>
      <c r="H26" s="123"/>
      <c r="I26" s="124"/>
      <c r="J26" s="43"/>
    </row>
    <row r="27" spans="1:10" x14ac:dyDescent="0.25">
      <c r="A27" s="41"/>
      <c r="B27" s="43"/>
      <c r="C27" s="142"/>
      <c r="D27" s="143"/>
      <c r="E27" s="143"/>
      <c r="F27" s="143"/>
      <c r="G27" s="144"/>
      <c r="H27" s="123"/>
      <c r="I27" s="124"/>
      <c r="J27" s="43"/>
    </row>
    <row r="28" spans="1:10" x14ac:dyDescent="0.25">
      <c r="A28" s="41"/>
      <c r="B28" s="43"/>
      <c r="C28" s="142"/>
      <c r="D28" s="143"/>
      <c r="E28" s="143"/>
      <c r="F28" s="143"/>
      <c r="G28" s="144"/>
      <c r="H28" s="123"/>
      <c r="I28" s="124"/>
      <c r="J28" s="43"/>
    </row>
    <row r="29" spans="1:10" x14ac:dyDescent="0.25">
      <c r="A29" s="41"/>
      <c r="B29" s="43"/>
      <c r="C29" s="142"/>
      <c r="D29" s="143"/>
      <c r="E29" s="143"/>
      <c r="F29" s="143"/>
      <c r="G29" s="144"/>
      <c r="H29" s="123"/>
      <c r="I29" s="124"/>
      <c r="J29" s="43"/>
    </row>
    <row r="30" spans="1:10" x14ac:dyDescent="0.25">
      <c r="A30" s="41"/>
      <c r="B30" s="43"/>
      <c r="C30" s="142"/>
      <c r="D30" s="143"/>
      <c r="E30" s="143"/>
      <c r="F30" s="143"/>
      <c r="G30" s="144"/>
      <c r="H30" s="123"/>
      <c r="I30" s="124"/>
      <c r="J30" s="43"/>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3" t="s">
        <v>38</v>
      </c>
      <c r="B48" s="63"/>
      <c r="C48" s="63"/>
      <c r="D48" s="63"/>
      <c r="E48" s="63"/>
      <c r="F48" s="63"/>
      <c r="G48" s="63"/>
      <c r="H48" s="63"/>
      <c r="I48" s="63"/>
    </row>
    <row r="49" spans="1:9" ht="15" customHeight="1" x14ac:dyDescent="0.25">
      <c r="A49" s="63"/>
      <c r="B49" s="63"/>
      <c r="C49" s="63"/>
      <c r="D49" s="63"/>
      <c r="E49" s="63"/>
      <c r="F49" s="63"/>
      <c r="G49" s="63"/>
      <c r="H49" s="63"/>
      <c r="I49" s="63"/>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sqref="A1:I1"/>
    </sheetView>
  </sheetViews>
  <sheetFormatPr defaultRowHeight="15" x14ac:dyDescent="0.25"/>
  <cols>
    <col min="10" max="10" width="5.5703125" customWidth="1"/>
  </cols>
  <sheetData>
    <row r="1" spans="1:10" ht="18.75" x14ac:dyDescent="0.3">
      <c r="A1" s="69" t="s">
        <v>0</v>
      </c>
      <c r="B1" s="69"/>
      <c r="C1" s="69"/>
      <c r="D1" s="69"/>
      <c r="E1" s="69"/>
      <c r="F1" s="69"/>
      <c r="G1" s="69"/>
      <c r="H1" s="69"/>
      <c r="I1" s="69"/>
    </row>
    <row r="2" spans="1:10" x14ac:dyDescent="0.25">
      <c r="A2" s="141" t="s">
        <v>1</v>
      </c>
      <c r="B2" s="141"/>
      <c r="C2" s="141"/>
      <c r="D2" s="141"/>
      <c r="E2" s="141"/>
      <c r="F2" s="141"/>
      <c r="G2" s="141"/>
      <c r="H2" s="141"/>
      <c r="I2" s="141"/>
    </row>
    <row r="3" spans="1:10" ht="15" customHeight="1" x14ac:dyDescent="0.25">
      <c r="A3" s="75">
        <f>'Directions for Treasurer'!$B$10</f>
        <v>0</v>
      </c>
      <c r="B3" s="75"/>
      <c r="C3" s="75"/>
      <c r="D3" s="75"/>
      <c r="E3" s="3"/>
      <c r="F3" s="75">
        <f>'Directions for Treasurer'!$B$7</f>
        <v>0</v>
      </c>
      <c r="G3" s="75"/>
      <c r="H3" s="75"/>
      <c r="I3" s="75"/>
      <c r="J3" s="23"/>
    </row>
    <row r="4" spans="1:10" x14ac:dyDescent="0.25">
      <c r="A4" s="74" t="s">
        <v>120</v>
      </c>
      <c r="B4" s="74"/>
      <c r="C4" s="74"/>
      <c r="D4" s="74"/>
      <c r="F4" s="76" t="s">
        <v>117</v>
      </c>
      <c r="G4" s="76"/>
      <c r="H4" s="76"/>
      <c r="I4" s="76"/>
      <c r="J4" s="23"/>
    </row>
    <row r="5" spans="1:10" x14ac:dyDescent="0.25">
      <c r="A5" s="23"/>
      <c r="B5" s="23"/>
      <c r="C5" s="23"/>
      <c r="D5" s="23"/>
      <c r="E5" s="23"/>
      <c r="F5" s="23"/>
      <c r="G5" s="23"/>
      <c r="H5" s="23"/>
      <c r="I5" s="23"/>
      <c r="J5" s="23"/>
    </row>
    <row r="6" spans="1:10" x14ac:dyDescent="0.25">
      <c r="A6" s="88" t="str">
        <f>'December Financial Record'!C5</f>
        <v>December</v>
      </c>
      <c r="B6" s="88"/>
      <c r="C6" s="88"/>
      <c r="D6" s="109"/>
      <c r="E6" s="53"/>
      <c r="F6" s="110">
        <f>'Directions for Treasurer'!$B$13</f>
        <v>0</v>
      </c>
      <c r="G6" s="111"/>
      <c r="H6" s="111"/>
      <c r="I6" s="111"/>
      <c r="J6" s="53"/>
    </row>
    <row r="7" spans="1:10" x14ac:dyDescent="0.25">
      <c r="A7" s="108" t="s">
        <v>102</v>
      </c>
      <c r="B7" s="108"/>
      <c r="C7" s="108"/>
      <c r="D7" s="73"/>
      <c r="E7" s="54"/>
      <c r="F7" s="116" t="s">
        <v>3</v>
      </c>
      <c r="G7" s="117"/>
      <c r="H7" s="117"/>
      <c r="I7" s="117"/>
      <c r="J7" s="54"/>
    </row>
    <row r="9" spans="1:10" x14ac:dyDescent="0.25">
      <c r="B9" s="134" t="s">
        <v>96</v>
      </c>
      <c r="C9" s="73"/>
      <c r="D9" s="73"/>
      <c r="E9" s="67">
        <f>'December Financial Record'!H5</f>
        <v>0</v>
      </c>
      <c r="F9" s="109"/>
    </row>
    <row r="11" spans="1:10" x14ac:dyDescent="0.25">
      <c r="D11" s="139" t="s">
        <v>4</v>
      </c>
      <c r="E11" s="139"/>
      <c r="F11" s="139"/>
    </row>
    <row r="12" spans="1:10" x14ac:dyDescent="0.25">
      <c r="B12" s="1"/>
      <c r="C12" s="67">
        <f>'December Financial Record'!H9</f>
        <v>0</v>
      </c>
      <c r="D12" s="67"/>
      <c r="E12" s="1" t="s">
        <v>5</v>
      </c>
      <c r="F12" s="140">
        <f>'December Financial Record'!B9</f>
        <v>0</v>
      </c>
      <c r="G12" s="140"/>
      <c r="H12" s="140"/>
      <c r="I12" s="140"/>
      <c r="J12" s="109"/>
    </row>
    <row r="13" spans="1:10" x14ac:dyDescent="0.25">
      <c r="B13" s="1"/>
      <c r="C13" s="67">
        <f>'December Financial Record'!H10</f>
        <v>0</v>
      </c>
      <c r="D13" s="67"/>
      <c r="E13" s="1" t="s">
        <v>5</v>
      </c>
      <c r="F13" s="140">
        <f>'December Financial Record'!B10</f>
        <v>0</v>
      </c>
      <c r="G13" s="140"/>
      <c r="H13" s="140"/>
      <c r="I13" s="140"/>
      <c r="J13" s="109"/>
    </row>
    <row r="14" spans="1:10" x14ac:dyDescent="0.25">
      <c r="B14" s="1"/>
      <c r="C14" s="67">
        <f>'December Financial Record'!H11</f>
        <v>0</v>
      </c>
      <c r="D14" s="67"/>
      <c r="E14" s="1" t="s">
        <v>5</v>
      </c>
      <c r="F14" s="140">
        <f>'December Financial Record'!B11</f>
        <v>0</v>
      </c>
      <c r="G14" s="140"/>
      <c r="H14" s="140"/>
      <c r="I14" s="140"/>
      <c r="J14" s="109"/>
    </row>
    <row r="15" spans="1:10" x14ac:dyDescent="0.25">
      <c r="B15" s="1"/>
      <c r="C15" s="67">
        <f>'December Financial Record'!H12</f>
        <v>0</v>
      </c>
      <c r="D15" s="67"/>
      <c r="E15" s="1" t="s">
        <v>5</v>
      </c>
      <c r="F15" s="140">
        <f>'December Financial Record'!B12</f>
        <v>0</v>
      </c>
      <c r="G15" s="140"/>
      <c r="H15" s="140"/>
      <c r="I15" s="140"/>
      <c r="J15" s="109"/>
    </row>
    <row r="16" spans="1:10" x14ac:dyDescent="0.25">
      <c r="F16" s="134" t="s">
        <v>97</v>
      </c>
      <c r="G16" s="134"/>
      <c r="H16" s="137">
        <f>SUM(C12,C13,C14, C15)</f>
        <v>0</v>
      </c>
      <c r="I16" s="138"/>
    </row>
    <row r="18" spans="1:10" x14ac:dyDescent="0.25">
      <c r="D18" s="139" t="s">
        <v>6</v>
      </c>
      <c r="E18" s="139"/>
      <c r="F18" s="139"/>
    </row>
    <row r="19" spans="1:10" x14ac:dyDescent="0.25">
      <c r="B19" s="1"/>
      <c r="C19" s="67">
        <f>'December Financial Record'!H23</f>
        <v>0</v>
      </c>
      <c r="D19" s="67"/>
      <c r="E19" s="1" t="s">
        <v>7</v>
      </c>
      <c r="F19" s="136">
        <f>'December Financial Record'!C23</f>
        <v>0</v>
      </c>
      <c r="G19" s="109"/>
      <c r="H19" s="109"/>
      <c r="I19" s="109"/>
      <c r="J19" s="109"/>
    </row>
    <row r="20" spans="1:10" x14ac:dyDescent="0.25">
      <c r="B20" s="1"/>
      <c r="C20" s="67">
        <f>'December Financial Record'!H24</f>
        <v>0</v>
      </c>
      <c r="D20" s="67"/>
      <c r="E20" s="1" t="s">
        <v>7</v>
      </c>
      <c r="F20" s="136">
        <f>'December Financial Record'!C24</f>
        <v>0</v>
      </c>
      <c r="G20" s="109"/>
      <c r="H20" s="109"/>
      <c r="I20" s="109"/>
      <c r="J20" s="109"/>
    </row>
    <row r="21" spans="1:10" x14ac:dyDescent="0.25">
      <c r="B21" s="1"/>
      <c r="C21" s="67">
        <f>'December Financial Record'!H25</f>
        <v>0</v>
      </c>
      <c r="D21" s="67"/>
      <c r="E21" s="1" t="s">
        <v>7</v>
      </c>
      <c r="F21" s="136">
        <f>'December Financial Record'!C25</f>
        <v>0</v>
      </c>
      <c r="G21" s="109"/>
      <c r="H21" s="109"/>
      <c r="I21" s="109"/>
      <c r="J21" s="109"/>
    </row>
    <row r="22" spans="1:10" x14ac:dyDescent="0.25">
      <c r="B22" s="1"/>
      <c r="C22" s="67">
        <f>'December Financial Record'!H26</f>
        <v>0</v>
      </c>
      <c r="D22" s="67"/>
      <c r="E22" s="1" t="s">
        <v>7</v>
      </c>
      <c r="F22" s="136">
        <f>'December Financial Record'!C26</f>
        <v>0</v>
      </c>
      <c r="G22" s="109"/>
      <c r="H22" s="109"/>
      <c r="I22" s="109"/>
      <c r="J22" s="109"/>
    </row>
    <row r="23" spans="1:10" x14ac:dyDescent="0.25">
      <c r="B23" s="1"/>
      <c r="C23" s="67">
        <f>'December Financial Record'!H27</f>
        <v>0</v>
      </c>
      <c r="D23" s="67"/>
      <c r="E23" s="1" t="s">
        <v>7</v>
      </c>
      <c r="F23" s="136">
        <f>'December Financial Record'!C27</f>
        <v>0</v>
      </c>
      <c r="G23" s="109"/>
      <c r="H23" s="109"/>
      <c r="I23" s="109"/>
      <c r="J23" s="109"/>
    </row>
    <row r="24" spans="1:10" x14ac:dyDescent="0.25">
      <c r="B24" s="1"/>
      <c r="C24" s="67">
        <f>'December Financial Record'!H28</f>
        <v>0</v>
      </c>
      <c r="D24" s="67"/>
      <c r="E24" s="1" t="s">
        <v>7</v>
      </c>
      <c r="F24" s="136">
        <f>'December Financial Record'!C28</f>
        <v>0</v>
      </c>
      <c r="G24" s="109"/>
      <c r="H24" s="109"/>
      <c r="I24" s="109"/>
      <c r="J24" s="109"/>
    </row>
    <row r="25" spans="1:10" x14ac:dyDescent="0.25">
      <c r="B25" s="1"/>
      <c r="C25" s="67">
        <f>'December Financial Record'!H29</f>
        <v>0</v>
      </c>
      <c r="D25" s="67"/>
      <c r="E25" s="1" t="s">
        <v>7</v>
      </c>
      <c r="F25" s="136">
        <f>'December Financial Record'!C29</f>
        <v>0</v>
      </c>
      <c r="G25" s="109"/>
      <c r="H25" s="109"/>
      <c r="I25" s="109"/>
      <c r="J25" s="109"/>
    </row>
    <row r="26" spans="1:10" x14ac:dyDescent="0.25">
      <c r="C26" s="67">
        <f>'December Financial Record'!H30</f>
        <v>0</v>
      </c>
      <c r="D26" s="67"/>
      <c r="E26" s="1" t="s">
        <v>7</v>
      </c>
      <c r="F26" s="136">
        <f>'December Financial Record'!C30</f>
        <v>0</v>
      </c>
      <c r="G26" s="109"/>
      <c r="H26" s="109"/>
      <c r="I26" s="109"/>
      <c r="J26" s="109"/>
    </row>
    <row r="27" spans="1:10" x14ac:dyDescent="0.25">
      <c r="F27" s="134" t="s">
        <v>98</v>
      </c>
      <c r="G27" s="134"/>
      <c r="H27" s="67">
        <f>SUM(C19,C20,C21, C22, C23, C24, C25, C26 )</f>
        <v>0</v>
      </c>
      <c r="I27" s="67"/>
    </row>
    <row r="29" spans="1:10" x14ac:dyDescent="0.25">
      <c r="A29" s="134" t="s">
        <v>99</v>
      </c>
      <c r="B29" s="134"/>
      <c r="C29" s="67">
        <f>'December Financial Record'!I45</f>
        <v>0</v>
      </c>
      <c r="D29" s="67"/>
      <c r="E29" s="1" t="s">
        <v>8</v>
      </c>
      <c r="F29" s="65"/>
      <c r="G29" s="65"/>
      <c r="H29" s="65"/>
      <c r="I29" s="65"/>
    </row>
    <row r="30" spans="1:10" x14ac:dyDescent="0.25">
      <c r="F30" t="s">
        <v>9</v>
      </c>
    </row>
    <row r="31" spans="1:10" x14ac:dyDescent="0.25">
      <c r="A31" t="s">
        <v>10</v>
      </c>
    </row>
    <row r="32" spans="1:10" x14ac:dyDescent="0.25">
      <c r="B32" s="135" t="s">
        <v>11</v>
      </c>
      <c r="C32" s="135"/>
      <c r="D32" s="135"/>
      <c r="E32" s="135"/>
      <c r="F32" s="135"/>
      <c r="G32" s="135"/>
      <c r="H32" s="135"/>
      <c r="I32" s="135"/>
    </row>
    <row r="33" spans="2:9" ht="15" customHeight="1" x14ac:dyDescent="0.25">
      <c r="B33" s="2"/>
      <c r="C33" s="2"/>
      <c r="D33" s="2"/>
      <c r="E33" s="2"/>
      <c r="F33" s="2"/>
      <c r="G33" s="2"/>
      <c r="H33" s="2"/>
      <c r="I33" s="2"/>
    </row>
    <row r="34" spans="2:9" ht="15" customHeight="1" x14ac:dyDescent="0.25">
      <c r="B34" s="133" t="s">
        <v>12</v>
      </c>
      <c r="C34" s="133"/>
      <c r="D34" s="133"/>
      <c r="E34" s="133"/>
      <c r="F34" s="133"/>
      <c r="G34" s="133"/>
      <c r="H34" s="133"/>
      <c r="I34" s="133"/>
    </row>
    <row r="35" spans="2:9" x14ac:dyDescent="0.25">
      <c r="B35" s="133"/>
      <c r="C35" s="133"/>
      <c r="D35" s="133"/>
      <c r="E35" s="133"/>
      <c r="F35" s="133"/>
      <c r="G35" s="133"/>
      <c r="H35" s="133"/>
      <c r="I35" s="133"/>
    </row>
    <row r="36" spans="2:9" x14ac:dyDescent="0.25">
      <c r="B36" s="133"/>
      <c r="C36" s="133"/>
      <c r="D36" s="133"/>
      <c r="E36" s="133"/>
      <c r="F36" s="133"/>
      <c r="G36" s="133"/>
      <c r="H36" s="133"/>
      <c r="I36" s="133"/>
    </row>
    <row r="37" spans="2:9" ht="15" customHeight="1" x14ac:dyDescent="0.25">
      <c r="B37" s="3"/>
      <c r="C37" s="3"/>
      <c r="D37" s="3"/>
      <c r="E37" s="3"/>
      <c r="F37" s="3"/>
      <c r="G37" s="3"/>
      <c r="H37" s="3"/>
      <c r="I37" s="3"/>
    </row>
    <row r="38" spans="2:9" ht="15" customHeight="1" x14ac:dyDescent="0.25">
      <c r="B38" s="133" t="s">
        <v>13</v>
      </c>
      <c r="C38" s="133"/>
      <c r="D38" s="133"/>
      <c r="E38" s="133"/>
      <c r="F38" s="133"/>
      <c r="G38" s="133"/>
      <c r="H38" s="133"/>
      <c r="I38" s="133"/>
    </row>
    <row r="39" spans="2:9" x14ac:dyDescent="0.25">
      <c r="B39" s="133"/>
      <c r="C39" s="133"/>
      <c r="D39" s="133"/>
      <c r="E39" s="133"/>
      <c r="F39" s="133"/>
      <c r="G39" s="133"/>
      <c r="H39" s="133"/>
      <c r="I39" s="133"/>
    </row>
    <row r="40" spans="2:9" x14ac:dyDescent="0.25">
      <c r="B40" s="133"/>
      <c r="C40" s="133"/>
      <c r="D40" s="133"/>
      <c r="E40" s="133"/>
      <c r="F40" s="133"/>
      <c r="G40" s="133"/>
      <c r="H40" s="133"/>
      <c r="I40" s="133"/>
    </row>
    <row r="42" spans="2:9" x14ac:dyDescent="0.25">
      <c r="B42" s="135" t="s">
        <v>14</v>
      </c>
      <c r="C42" s="135"/>
      <c r="D42" s="135"/>
      <c r="E42" s="135"/>
      <c r="F42" s="135"/>
      <c r="G42" s="135"/>
      <c r="H42" s="135"/>
      <c r="I42" s="135"/>
    </row>
    <row r="43" spans="2:9" x14ac:dyDescent="0.25">
      <c r="B43" s="135" t="s">
        <v>15</v>
      </c>
      <c r="C43" s="135"/>
      <c r="D43" s="135"/>
      <c r="E43" s="135"/>
      <c r="F43" s="135"/>
      <c r="G43" s="135"/>
      <c r="H43" s="135"/>
      <c r="I43" s="135"/>
    </row>
    <row r="44" spans="2:9" ht="15" customHeight="1" x14ac:dyDescent="0.25"/>
    <row r="45" spans="2:9" ht="15" customHeight="1" x14ac:dyDescent="0.25">
      <c r="B45" s="133" t="s">
        <v>16</v>
      </c>
      <c r="C45" s="133"/>
      <c r="D45" s="133"/>
      <c r="E45" s="133"/>
      <c r="F45" s="133"/>
      <c r="G45" s="133"/>
      <c r="H45" s="133"/>
      <c r="I45" s="133"/>
    </row>
    <row r="46" spans="2:9" x14ac:dyDescent="0.25">
      <c r="B46" s="133"/>
      <c r="C46" s="133"/>
      <c r="D46" s="133"/>
      <c r="E46" s="133"/>
      <c r="F46" s="133"/>
      <c r="G46" s="133"/>
      <c r="H46" s="133"/>
      <c r="I46" s="133"/>
    </row>
    <row r="47" spans="2:9" x14ac:dyDescent="0.25">
      <c r="B47" s="133"/>
      <c r="C47" s="133"/>
      <c r="D47" s="133"/>
      <c r="E47" s="133"/>
      <c r="F47" s="133"/>
      <c r="G47" s="133"/>
      <c r="H47" s="133"/>
      <c r="I47" s="133"/>
    </row>
    <row r="48" spans="2:9" x14ac:dyDescent="0.25">
      <c r="B48" s="133"/>
      <c r="C48" s="133"/>
      <c r="D48" s="133"/>
      <c r="E48" s="133"/>
      <c r="F48" s="133"/>
      <c r="G48" s="133"/>
      <c r="H48" s="133"/>
      <c r="I48" s="133"/>
    </row>
  </sheetData>
  <mergeCells count="51">
    <mergeCell ref="C12:D12"/>
    <mergeCell ref="A6:D6"/>
    <mergeCell ref="F6:I6"/>
    <mergeCell ref="A7:D7"/>
    <mergeCell ref="F7:I7"/>
    <mergeCell ref="C15:D15"/>
    <mergeCell ref="F15:J15"/>
    <mergeCell ref="A1:I1"/>
    <mergeCell ref="A2:I2"/>
    <mergeCell ref="B9:D9"/>
    <mergeCell ref="E9:F9"/>
    <mergeCell ref="A3:D3"/>
    <mergeCell ref="F3:I3"/>
    <mergeCell ref="A4:D4"/>
    <mergeCell ref="F4:I4"/>
    <mergeCell ref="C13:D13"/>
    <mergeCell ref="C14:D14"/>
    <mergeCell ref="F13:J13"/>
    <mergeCell ref="F14:J14"/>
    <mergeCell ref="D11:F11"/>
    <mergeCell ref="F12:J12"/>
    <mergeCell ref="F19:J19"/>
    <mergeCell ref="C20:D20"/>
    <mergeCell ref="F20:J20"/>
    <mergeCell ref="F16:G16"/>
    <mergeCell ref="H16:I16"/>
    <mergeCell ref="D18:F18"/>
    <mergeCell ref="C19:D19"/>
    <mergeCell ref="C21:D21"/>
    <mergeCell ref="C23:D23"/>
    <mergeCell ref="F21:J21"/>
    <mergeCell ref="C22:D22"/>
    <mergeCell ref="F22:J22"/>
    <mergeCell ref="F23:J23"/>
    <mergeCell ref="C24:D24"/>
    <mergeCell ref="F24:J24"/>
    <mergeCell ref="C25:D25"/>
    <mergeCell ref="F25:J25"/>
    <mergeCell ref="C26:D26"/>
    <mergeCell ref="F26:J26"/>
    <mergeCell ref="B45:I48"/>
    <mergeCell ref="F27:G27"/>
    <mergeCell ref="H27:I27"/>
    <mergeCell ref="B42:I42"/>
    <mergeCell ref="B38:I40"/>
    <mergeCell ref="B43:I43"/>
    <mergeCell ref="A29:B29"/>
    <mergeCell ref="C29:D29"/>
    <mergeCell ref="F29:I29"/>
    <mergeCell ref="B32:I32"/>
    <mergeCell ref="B34:I36"/>
  </mergeCells>
  <phoneticPr fontId="16" type="noConversion"/>
  <pageMargins left="0.9" right="0.7" top="0.75" bottom="0.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C5" sqref="C5:E5"/>
    </sheetView>
  </sheetViews>
  <sheetFormatPr defaultRowHeight="15" x14ac:dyDescent="0.25"/>
  <cols>
    <col min="1" max="1" width="9.7109375" bestFit="1" customWidth="1"/>
    <col min="4" max="4" width="10.5703125" bestFit="1" customWidth="1"/>
    <col min="7" max="7" width="9.140625" customWidth="1"/>
    <col min="8" max="8" width="7.140625" customWidth="1"/>
    <col min="9" max="9" width="10.7109375" customWidth="1"/>
    <col min="10" max="10" width="2.140625" style="22" customWidth="1"/>
  </cols>
  <sheetData>
    <row r="1" spans="1:10" ht="18.75" x14ac:dyDescent="0.3">
      <c r="A1" s="69" t="s">
        <v>31</v>
      </c>
      <c r="B1" s="69"/>
      <c r="C1" s="69"/>
      <c r="D1" s="69"/>
      <c r="E1" s="69"/>
      <c r="F1" s="69"/>
      <c r="G1" s="69"/>
      <c r="H1" s="69"/>
      <c r="I1" s="69"/>
    </row>
    <row r="2" spans="1:10" x14ac:dyDescent="0.25">
      <c r="A2" s="75">
        <f>'Directions for Treasurer'!$B$10</f>
        <v>0</v>
      </c>
      <c r="B2" s="75"/>
      <c r="C2" s="75"/>
      <c r="D2" s="75"/>
      <c r="E2" s="3"/>
      <c r="F2" s="75">
        <f>'Directions for Treasurer'!$B$7</f>
        <v>0</v>
      </c>
      <c r="G2" s="75"/>
      <c r="H2" s="75"/>
      <c r="I2" s="75"/>
    </row>
    <row r="3" spans="1:10" x14ac:dyDescent="0.25">
      <c r="A3" s="74" t="s">
        <v>120</v>
      </c>
      <c r="B3" s="74"/>
      <c r="C3" s="74"/>
      <c r="D3" s="74"/>
      <c r="F3" s="76" t="s">
        <v>117</v>
      </c>
      <c r="G3" s="76"/>
      <c r="H3" s="76"/>
      <c r="I3" s="76"/>
    </row>
    <row r="5" spans="1:10" ht="15.75" x14ac:dyDescent="0.25">
      <c r="A5" s="129" t="s">
        <v>94</v>
      </c>
      <c r="B5" s="129"/>
      <c r="C5" s="131" t="s">
        <v>128</v>
      </c>
      <c r="D5" s="131"/>
      <c r="E5" s="131"/>
      <c r="F5" s="129" t="s">
        <v>88</v>
      </c>
      <c r="G5" s="129"/>
      <c r="H5" s="132">
        <f>'December Financial Record'!I45</f>
        <v>0</v>
      </c>
      <c r="I5" s="132"/>
    </row>
    <row r="6" spans="1:10" x14ac:dyDescent="0.25">
      <c r="A6" s="1"/>
      <c r="B6" s="1"/>
      <c r="C6" s="72" t="s">
        <v>102</v>
      </c>
      <c r="D6" s="72"/>
      <c r="E6" s="72"/>
      <c r="F6" s="1"/>
      <c r="G6" s="1"/>
      <c r="H6" s="6"/>
      <c r="I6" s="6"/>
    </row>
    <row r="8" spans="1:10" x14ac:dyDescent="0.25">
      <c r="A8" t="s">
        <v>24</v>
      </c>
      <c r="B8" s="111" t="s">
        <v>34</v>
      </c>
      <c r="C8" s="111"/>
      <c r="D8" s="111"/>
      <c r="E8" s="111"/>
      <c r="F8" s="111"/>
      <c r="G8" s="111"/>
      <c r="H8" s="109" t="s">
        <v>32</v>
      </c>
      <c r="I8" s="109"/>
      <c r="J8" s="19" t="s">
        <v>82</v>
      </c>
    </row>
    <row r="9" spans="1:10" x14ac:dyDescent="0.25">
      <c r="A9" s="57"/>
      <c r="B9" s="120"/>
      <c r="C9" s="121"/>
      <c r="D9" s="121"/>
      <c r="E9" s="121"/>
      <c r="F9" s="121"/>
      <c r="G9" s="122"/>
      <c r="H9" s="123"/>
      <c r="I9" s="124"/>
      <c r="J9" s="43"/>
    </row>
    <row r="10" spans="1:10" x14ac:dyDescent="0.25">
      <c r="A10" s="57"/>
      <c r="B10" s="120"/>
      <c r="C10" s="121"/>
      <c r="D10" s="121"/>
      <c r="E10" s="121"/>
      <c r="F10" s="121"/>
      <c r="G10" s="122"/>
      <c r="H10" s="123"/>
      <c r="I10" s="124"/>
      <c r="J10" s="43"/>
    </row>
    <row r="11" spans="1:10" x14ac:dyDescent="0.25">
      <c r="A11" s="41"/>
      <c r="B11" s="120"/>
      <c r="C11" s="121"/>
      <c r="D11" s="121"/>
      <c r="E11" s="121"/>
      <c r="F11" s="121"/>
      <c r="G11" s="122"/>
      <c r="H11" s="123"/>
      <c r="I11" s="124"/>
      <c r="J11" s="43"/>
    </row>
    <row r="12" spans="1:10" x14ac:dyDescent="0.25">
      <c r="A12" s="41"/>
      <c r="B12" s="120"/>
      <c r="C12" s="121"/>
      <c r="D12" s="121"/>
      <c r="E12" s="121"/>
      <c r="F12" s="121"/>
      <c r="G12" s="122"/>
      <c r="H12" s="123"/>
      <c r="I12" s="124"/>
      <c r="J12" s="43"/>
    </row>
    <row r="13" spans="1:10" x14ac:dyDescent="0.25">
      <c r="A13" s="41"/>
      <c r="B13" s="120"/>
      <c r="C13" s="121"/>
      <c r="D13" s="121"/>
      <c r="E13" s="121"/>
      <c r="F13" s="121"/>
      <c r="G13" s="122"/>
      <c r="H13" s="123"/>
      <c r="I13" s="124"/>
      <c r="J13" s="43"/>
    </row>
    <row r="14" spans="1:10" x14ac:dyDescent="0.25">
      <c r="A14" s="41"/>
      <c r="B14" s="120"/>
      <c r="C14" s="121"/>
      <c r="D14" s="121"/>
      <c r="E14" s="121"/>
      <c r="F14" s="121"/>
      <c r="G14" s="122"/>
      <c r="H14" s="123"/>
      <c r="I14" s="124"/>
      <c r="J14" s="43"/>
    </row>
    <row r="15" spans="1:10" x14ac:dyDescent="0.25">
      <c r="A15" s="41"/>
      <c r="B15" s="120"/>
      <c r="C15" s="121"/>
      <c r="D15" s="121"/>
      <c r="E15" s="121"/>
      <c r="F15" s="121"/>
      <c r="G15" s="122"/>
      <c r="H15" s="123"/>
      <c r="I15" s="124"/>
      <c r="J15" s="43"/>
    </row>
    <row r="16" spans="1:10" x14ac:dyDescent="0.25">
      <c r="A16" s="41"/>
      <c r="B16" s="120"/>
      <c r="C16" s="121"/>
      <c r="D16" s="121"/>
      <c r="E16" s="121"/>
      <c r="F16" s="121"/>
      <c r="G16" s="122"/>
      <c r="H16" s="123"/>
      <c r="I16" s="124"/>
      <c r="J16" s="43"/>
    </row>
    <row r="17" spans="1:10" x14ac:dyDescent="0.25">
      <c r="F17" s="125" t="s">
        <v>89</v>
      </c>
      <c r="G17" s="126"/>
      <c r="H17" s="127">
        <f>SUM(H9:I16)</f>
        <v>0</v>
      </c>
      <c r="I17" s="128"/>
    </row>
    <row r="19" spans="1:10" ht="15.75" x14ac:dyDescent="0.25">
      <c r="A19" s="129" t="s">
        <v>95</v>
      </c>
      <c r="B19" s="129"/>
      <c r="C19" s="130" t="str">
        <f>C5</f>
        <v>January</v>
      </c>
      <c r="D19" s="130"/>
      <c r="E19" s="130"/>
    </row>
    <row r="20" spans="1:10" x14ac:dyDescent="0.25">
      <c r="C20" s="72" t="s">
        <v>102</v>
      </c>
      <c r="D20" s="72"/>
      <c r="E20" s="72"/>
    </row>
    <row r="21" spans="1:10" x14ac:dyDescent="0.25">
      <c r="H21" s="2"/>
      <c r="I21" s="2"/>
    </row>
    <row r="22" spans="1:10" x14ac:dyDescent="0.25">
      <c r="A22" t="s">
        <v>24</v>
      </c>
      <c r="B22" t="s">
        <v>33</v>
      </c>
      <c r="C22" s="111" t="s">
        <v>35</v>
      </c>
      <c r="D22" s="111"/>
      <c r="E22" s="111"/>
      <c r="F22" s="111"/>
      <c r="G22" s="111"/>
      <c r="H22" s="109" t="s">
        <v>32</v>
      </c>
      <c r="I22" s="109"/>
      <c r="J22" s="19" t="s">
        <v>82</v>
      </c>
    </row>
    <row r="23" spans="1:10" x14ac:dyDescent="0.25">
      <c r="A23" s="41"/>
      <c r="B23" s="43"/>
      <c r="C23" s="142"/>
      <c r="D23" s="143"/>
      <c r="E23" s="143"/>
      <c r="F23" s="143"/>
      <c r="G23" s="144"/>
      <c r="H23" s="123"/>
      <c r="I23" s="124"/>
      <c r="J23" s="43"/>
    </row>
    <row r="24" spans="1:10" x14ac:dyDescent="0.25">
      <c r="A24" s="41"/>
      <c r="B24" s="43"/>
      <c r="C24" s="142"/>
      <c r="D24" s="143"/>
      <c r="E24" s="143"/>
      <c r="F24" s="143"/>
      <c r="G24" s="144"/>
      <c r="H24" s="123"/>
      <c r="I24" s="124"/>
      <c r="J24" s="43"/>
    </row>
    <row r="25" spans="1:10" x14ac:dyDescent="0.25">
      <c r="A25" s="41"/>
      <c r="B25" s="43"/>
      <c r="C25" s="142"/>
      <c r="D25" s="143"/>
      <c r="E25" s="143"/>
      <c r="F25" s="143"/>
      <c r="G25" s="144"/>
      <c r="H25" s="123"/>
      <c r="I25" s="124"/>
      <c r="J25" s="43"/>
    </row>
    <row r="26" spans="1:10" x14ac:dyDescent="0.25">
      <c r="A26" s="41"/>
      <c r="B26" s="43"/>
      <c r="C26" s="142"/>
      <c r="D26" s="143"/>
      <c r="E26" s="143"/>
      <c r="F26" s="143"/>
      <c r="G26" s="144"/>
      <c r="H26" s="123"/>
      <c r="I26" s="124"/>
      <c r="J26" s="43"/>
    </row>
    <row r="27" spans="1:10" x14ac:dyDescent="0.25">
      <c r="A27" s="41"/>
      <c r="B27" s="43"/>
      <c r="C27" s="142"/>
      <c r="D27" s="143"/>
      <c r="E27" s="143"/>
      <c r="F27" s="143"/>
      <c r="G27" s="144"/>
      <c r="H27" s="123"/>
      <c r="I27" s="124"/>
      <c r="J27" s="43"/>
    </row>
    <row r="28" spans="1:10" x14ac:dyDescent="0.25">
      <c r="A28" s="41"/>
      <c r="B28" s="43"/>
      <c r="C28" s="142"/>
      <c r="D28" s="143"/>
      <c r="E28" s="143"/>
      <c r="F28" s="143"/>
      <c r="G28" s="144"/>
      <c r="H28" s="123"/>
      <c r="I28" s="124"/>
      <c r="J28" s="43"/>
    </row>
    <row r="29" spans="1:10" x14ac:dyDescent="0.25">
      <c r="A29" s="41"/>
      <c r="B29" s="43"/>
      <c r="C29" s="142"/>
      <c r="D29" s="143"/>
      <c r="E29" s="143"/>
      <c r="F29" s="143"/>
      <c r="G29" s="144"/>
      <c r="H29" s="123"/>
      <c r="I29" s="124"/>
      <c r="J29" s="43"/>
    </row>
    <row r="30" spans="1:10" x14ac:dyDescent="0.25">
      <c r="A30" s="41"/>
      <c r="B30" s="43"/>
      <c r="C30" s="142"/>
      <c r="D30" s="143"/>
      <c r="E30" s="143"/>
      <c r="F30" s="143"/>
      <c r="G30" s="144"/>
      <c r="H30" s="123"/>
      <c r="I30" s="124"/>
      <c r="J30" s="43"/>
    </row>
    <row r="31" spans="1:10" x14ac:dyDescent="0.25">
      <c r="F31" s="125" t="s">
        <v>90</v>
      </c>
      <c r="G31" s="126"/>
      <c r="H31" s="127">
        <f>SUM(H23:I30)</f>
        <v>0</v>
      </c>
      <c r="I31" s="128"/>
    </row>
    <row r="32" spans="1:10" x14ac:dyDescent="0.25">
      <c r="F32" s="8"/>
      <c r="G32" s="8"/>
      <c r="H32" s="6"/>
      <c r="I32" s="6"/>
    </row>
    <row r="33" spans="1:9" x14ac:dyDescent="0.25">
      <c r="A33" s="119" t="s">
        <v>87</v>
      </c>
      <c r="B33" s="119"/>
      <c r="C33" s="119"/>
      <c r="D33" s="42">
        <v>0</v>
      </c>
      <c r="F33" s="119" t="s">
        <v>88</v>
      </c>
      <c r="G33" s="119"/>
      <c r="H33" s="119"/>
      <c r="I33" s="21">
        <f>H5</f>
        <v>0</v>
      </c>
    </row>
    <row r="34" spans="1:9" x14ac:dyDescent="0.25">
      <c r="A34" s="1"/>
      <c r="B34" s="1"/>
      <c r="C34" s="1"/>
      <c r="F34" s="1"/>
      <c r="G34" s="1"/>
      <c r="H34" s="1"/>
    </row>
    <row r="35" spans="1:9" x14ac:dyDescent="0.25">
      <c r="A35" s="119" t="s">
        <v>86</v>
      </c>
      <c r="B35" s="119"/>
      <c r="C35" s="119"/>
      <c r="D35" s="42">
        <v>0</v>
      </c>
      <c r="F35" s="119" t="s">
        <v>91</v>
      </c>
      <c r="G35" s="119"/>
      <c r="H35" s="119"/>
      <c r="I35" s="21">
        <f>H17</f>
        <v>0</v>
      </c>
    </row>
    <row r="36" spans="1:9" x14ac:dyDescent="0.25">
      <c r="A36" s="1"/>
      <c r="B36" s="1"/>
      <c r="C36" s="1"/>
      <c r="F36" s="1"/>
      <c r="G36" s="1"/>
      <c r="H36" s="1"/>
    </row>
    <row r="37" spans="1:9" x14ac:dyDescent="0.25">
      <c r="A37" s="119" t="s">
        <v>85</v>
      </c>
      <c r="B37" s="119"/>
      <c r="C37" s="119"/>
      <c r="D37" s="21">
        <f>D33+D35</f>
        <v>0</v>
      </c>
      <c r="F37" s="119" t="s">
        <v>85</v>
      </c>
      <c r="G37" s="119"/>
      <c r="H37" s="119"/>
      <c r="I37" s="21">
        <f>I33+I35</f>
        <v>0</v>
      </c>
    </row>
    <row r="38" spans="1:9" x14ac:dyDescent="0.25">
      <c r="A38" s="1"/>
      <c r="B38" s="1"/>
      <c r="C38" s="1"/>
      <c r="F38" s="1"/>
      <c r="G38" s="1"/>
      <c r="H38" s="1"/>
    </row>
    <row r="39" spans="1:9" x14ac:dyDescent="0.25">
      <c r="A39" s="119" t="s">
        <v>36</v>
      </c>
      <c r="B39" s="119"/>
      <c r="C39" s="119"/>
      <c r="D39" s="5"/>
      <c r="F39" s="119" t="s">
        <v>92</v>
      </c>
      <c r="G39" s="119"/>
      <c r="H39" s="119"/>
      <c r="I39" s="21">
        <f>H31</f>
        <v>0</v>
      </c>
    </row>
    <row r="40" spans="1:9" x14ac:dyDescent="0.25">
      <c r="A40" s="8" t="s">
        <v>80</v>
      </c>
      <c r="B40" s="43"/>
      <c r="C40" s="43"/>
      <c r="D40" s="43"/>
      <c r="F40" s="1"/>
      <c r="G40" s="1"/>
      <c r="H40" s="1"/>
    </row>
    <row r="41" spans="1:9" x14ac:dyDescent="0.25">
      <c r="A41" s="8" t="s">
        <v>81</v>
      </c>
      <c r="B41" s="44"/>
      <c r="C41" s="45"/>
      <c r="D41" s="45"/>
      <c r="F41" s="119" t="s">
        <v>85</v>
      </c>
      <c r="G41" s="119"/>
      <c r="H41" s="119"/>
      <c r="I41" s="21">
        <f>I37-I39</f>
        <v>0</v>
      </c>
    </row>
    <row r="42" spans="1:9" x14ac:dyDescent="0.25">
      <c r="A42" s="8"/>
      <c r="B42" s="8"/>
      <c r="C42" s="8"/>
      <c r="D42" s="5"/>
      <c r="F42" s="1"/>
      <c r="G42" s="1"/>
      <c r="H42" s="1"/>
    </row>
    <row r="43" spans="1:9" x14ac:dyDescent="0.25">
      <c r="A43" s="119" t="s">
        <v>84</v>
      </c>
      <c r="B43" s="119"/>
      <c r="C43" s="119"/>
      <c r="D43" s="21">
        <f>B41+C41+D41</f>
        <v>0</v>
      </c>
      <c r="F43" s="119" t="s">
        <v>93</v>
      </c>
      <c r="G43" s="119"/>
      <c r="H43" s="119"/>
      <c r="I43" s="42">
        <v>0</v>
      </c>
    </row>
    <row r="44" spans="1:9" x14ac:dyDescent="0.25">
      <c r="A44" s="1"/>
      <c r="B44" s="1"/>
      <c r="C44" s="1"/>
      <c r="F44" s="11"/>
      <c r="G44" s="2"/>
      <c r="H44" s="2"/>
    </row>
    <row r="45" spans="1:9" x14ac:dyDescent="0.25">
      <c r="A45" s="119" t="s">
        <v>83</v>
      </c>
      <c r="B45" s="119"/>
      <c r="C45" s="119"/>
      <c r="D45" s="20">
        <f>D37-D43</f>
        <v>0</v>
      </c>
      <c r="F45" s="119" t="s">
        <v>83</v>
      </c>
      <c r="G45" s="119"/>
      <c r="H45" s="119"/>
      <c r="I45" s="21">
        <f>I41-I43</f>
        <v>0</v>
      </c>
    </row>
    <row r="46" spans="1:9" x14ac:dyDescent="0.25">
      <c r="A46" s="1"/>
      <c r="B46" s="1"/>
      <c r="C46" s="1"/>
      <c r="D46" s="10"/>
      <c r="F46" s="7" t="s">
        <v>37</v>
      </c>
      <c r="I46" s="2"/>
    </row>
    <row r="47" spans="1:9" x14ac:dyDescent="0.25">
      <c r="F47" s="3"/>
      <c r="G47" s="3"/>
      <c r="H47" s="3"/>
      <c r="I47" s="3"/>
    </row>
    <row r="48" spans="1:9" ht="15" customHeight="1" x14ac:dyDescent="0.25">
      <c r="A48" s="63" t="s">
        <v>38</v>
      </c>
      <c r="B48" s="63"/>
      <c r="C48" s="63"/>
      <c r="D48" s="63"/>
      <c r="E48" s="63"/>
      <c r="F48" s="63"/>
      <c r="G48" s="63"/>
      <c r="H48" s="63"/>
      <c r="I48" s="63"/>
    </row>
    <row r="49" spans="1:9" ht="15" customHeight="1" x14ac:dyDescent="0.25">
      <c r="A49" s="63"/>
      <c r="B49" s="63"/>
      <c r="C49" s="63"/>
      <c r="D49" s="63"/>
      <c r="E49" s="63"/>
      <c r="F49" s="63"/>
      <c r="G49" s="63"/>
      <c r="H49" s="63"/>
      <c r="I49" s="63"/>
    </row>
    <row r="50" spans="1:9" x14ac:dyDescent="0.25">
      <c r="D50" s="3"/>
      <c r="E50" s="3"/>
    </row>
  </sheetData>
  <mergeCells count="67">
    <mergeCell ref="B10:G10"/>
    <mergeCell ref="H10:I10"/>
    <mergeCell ref="C6:E6"/>
    <mergeCell ref="A1:I1"/>
    <mergeCell ref="A5:B5"/>
    <mergeCell ref="C5:E5"/>
    <mergeCell ref="F5:G5"/>
    <mergeCell ref="H5:I5"/>
    <mergeCell ref="A2:D2"/>
    <mergeCell ref="F2:I2"/>
    <mergeCell ref="B8:G8"/>
    <mergeCell ref="H8:I8"/>
    <mergeCell ref="B9:G9"/>
    <mergeCell ref="H9:I9"/>
    <mergeCell ref="A3:D3"/>
    <mergeCell ref="F3:I3"/>
    <mergeCell ref="H11:I11"/>
    <mergeCell ref="B12:G12"/>
    <mergeCell ref="H12:I12"/>
    <mergeCell ref="B13:G13"/>
    <mergeCell ref="H13:I13"/>
    <mergeCell ref="B11:G11"/>
    <mergeCell ref="C22:G22"/>
    <mergeCell ref="H22:I22"/>
    <mergeCell ref="B14:G14"/>
    <mergeCell ref="H14:I14"/>
    <mergeCell ref="B15:G15"/>
    <mergeCell ref="H15:I15"/>
    <mergeCell ref="B16:G16"/>
    <mergeCell ref="H16:I16"/>
    <mergeCell ref="A19:B19"/>
    <mergeCell ref="C19:E19"/>
    <mergeCell ref="F17:G17"/>
    <mergeCell ref="H17:I17"/>
    <mergeCell ref="C20:E20"/>
    <mergeCell ref="C28:G28"/>
    <mergeCell ref="H28:I28"/>
    <mergeCell ref="C23:G23"/>
    <mergeCell ref="H23:I23"/>
    <mergeCell ref="C24:G24"/>
    <mergeCell ref="H24:I24"/>
    <mergeCell ref="C25:G25"/>
    <mergeCell ref="H25:I25"/>
    <mergeCell ref="C26:G26"/>
    <mergeCell ref="H26:I26"/>
    <mergeCell ref="C27:G27"/>
    <mergeCell ref="H27:I27"/>
    <mergeCell ref="A37:C37"/>
    <mergeCell ref="F37:H37"/>
    <mergeCell ref="C29:G29"/>
    <mergeCell ref="H29:I29"/>
    <mergeCell ref="C30:G30"/>
    <mergeCell ref="H30:I30"/>
    <mergeCell ref="F31:G31"/>
    <mergeCell ref="H31:I31"/>
    <mergeCell ref="A33:C33"/>
    <mergeCell ref="F33:H33"/>
    <mergeCell ref="A35:C35"/>
    <mergeCell ref="F35:H35"/>
    <mergeCell ref="A45:C45"/>
    <mergeCell ref="F45:H45"/>
    <mergeCell ref="A48:I49"/>
    <mergeCell ref="A39:C39"/>
    <mergeCell ref="F39:H39"/>
    <mergeCell ref="F41:H41"/>
    <mergeCell ref="A43:C43"/>
    <mergeCell ref="F43:H43"/>
  </mergeCells>
  <phoneticPr fontId="16" type="noConversion"/>
  <pageMargins left="0.9" right="0.7"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28</vt:i4>
      </vt:variant>
    </vt:vector>
  </HeadingPairs>
  <TitlesOfParts>
    <vt:vector size="58" baseType="lpstr">
      <vt:lpstr>Directions for Treasurer</vt:lpstr>
      <vt:lpstr>4-H Club's Yearly Budget</vt:lpstr>
      <vt:lpstr>October Financial Record</vt:lpstr>
      <vt:lpstr>October Treasurer's Report</vt:lpstr>
      <vt:lpstr>November Financial Record</vt:lpstr>
      <vt:lpstr>November Treasurer's Report</vt:lpstr>
      <vt:lpstr>December Financial Record</vt:lpstr>
      <vt:lpstr>December Treasurer's Report</vt:lpstr>
      <vt:lpstr>January Financial Record</vt:lpstr>
      <vt:lpstr>January Treasurer's Report</vt:lpstr>
      <vt:lpstr>February Financial Record</vt:lpstr>
      <vt:lpstr>February Treasurer's Report</vt:lpstr>
      <vt:lpstr>March Financial Record</vt:lpstr>
      <vt:lpstr>March Treasurer's Report</vt:lpstr>
      <vt:lpstr>April Financial Record</vt:lpstr>
      <vt:lpstr>April Treasurer's Report</vt:lpstr>
      <vt:lpstr>May Financial Record</vt:lpstr>
      <vt:lpstr>May Treasurer's Report</vt:lpstr>
      <vt:lpstr>June Financial Record</vt:lpstr>
      <vt:lpstr>June Treasurer's Report</vt:lpstr>
      <vt:lpstr>July Financial Record</vt:lpstr>
      <vt:lpstr>July Treasurer's Report</vt:lpstr>
      <vt:lpstr>August Financial Record</vt:lpstr>
      <vt:lpstr>August Treasurer's Report</vt:lpstr>
      <vt:lpstr>September Financial Record</vt:lpstr>
      <vt:lpstr>September Treasurer's Report</vt:lpstr>
      <vt:lpstr>Yearly Summary of Club Finances</vt:lpstr>
      <vt:lpstr>Club Annual Financial Report</vt:lpstr>
      <vt:lpstr>Record of Club Finances</vt:lpstr>
      <vt:lpstr>Monthly Treasurer's Report</vt:lpstr>
      <vt:lpstr>'4-H Club''s Yearly Budget'!Print_Area</vt:lpstr>
      <vt:lpstr>'April Financial Record'!Print_Area</vt:lpstr>
      <vt:lpstr>'April Treasurer''s Report'!Print_Area</vt:lpstr>
      <vt:lpstr>'August Financial Record'!Print_Area</vt:lpstr>
      <vt:lpstr>'August Treasurer''s Report'!Print_Area</vt:lpstr>
      <vt:lpstr>'Club Annual Financial Report'!Print_Area</vt:lpstr>
      <vt:lpstr>'December Financial Record'!Print_Area</vt:lpstr>
      <vt:lpstr>'December Treasurer''s Report'!Print_Area</vt:lpstr>
      <vt:lpstr>'Directions for Treasurer'!Print_Area</vt:lpstr>
      <vt:lpstr>'February Financial Record'!Print_Area</vt:lpstr>
      <vt:lpstr>'February Treasurer''s Report'!Print_Area</vt:lpstr>
      <vt:lpstr>'January Financial Record'!Print_Area</vt:lpstr>
      <vt:lpstr>'January Treasurer''s Report'!Print_Area</vt:lpstr>
      <vt:lpstr>'July Financial Record'!Print_Area</vt:lpstr>
      <vt:lpstr>'July Treasurer''s Report'!Print_Area</vt:lpstr>
      <vt:lpstr>'June Financial Record'!Print_Area</vt:lpstr>
      <vt:lpstr>'June Treasurer''s Report'!Print_Area</vt:lpstr>
      <vt:lpstr>'March Financial Record'!Print_Area</vt:lpstr>
      <vt:lpstr>'March Treasurer''s Report'!Print_Area</vt:lpstr>
      <vt:lpstr>'May Financial Record'!Print_Area</vt:lpstr>
      <vt:lpstr>'May Treasurer''s Report'!Print_Area</vt:lpstr>
      <vt:lpstr>'November Financial Record'!Print_Area</vt:lpstr>
      <vt:lpstr>'November Treasurer''s Report'!Print_Area</vt:lpstr>
      <vt:lpstr>'October Financial Record'!Print_Area</vt:lpstr>
      <vt:lpstr>'October Treasurer''s Report'!Print_Area</vt:lpstr>
      <vt:lpstr>'September Financial Record'!Print_Area</vt:lpstr>
      <vt:lpstr>'September Treasurer''s Report'!Print_Area</vt:lpstr>
      <vt:lpstr>'Yearly Summary of Club Finances'!Print_Area</vt:lpstr>
    </vt:vector>
  </TitlesOfParts>
  <Company>K-State Research and Extension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FCS</cp:lastModifiedBy>
  <cp:lastPrinted>2012-09-14T19:06:57Z</cp:lastPrinted>
  <dcterms:created xsi:type="dcterms:W3CDTF">2012-09-10T19:33:33Z</dcterms:created>
  <dcterms:modified xsi:type="dcterms:W3CDTF">2021-08-04T14:14:50Z</dcterms:modified>
</cp:coreProperties>
</file>